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40環境産業部\014035産業振興課\010_商業振興担当\て_デジタル\19_プロポーザル\電子地域通貨プロポーザル実施要領および仕様書等\ホームページ用\"/>
    </mc:Choice>
  </mc:AlternateContent>
  <bookViews>
    <workbookView xWindow="0" yWindow="0" windowWidth="19200" windowHeight="6816"/>
  </bookViews>
  <sheets>
    <sheet name="R6" sheetId="1" r:id="rId1"/>
    <sheet name="R7" sheetId="4" r:id="rId2"/>
  </sheets>
  <definedNames>
    <definedName name="_xlnm._FilterDatabase" localSheetId="0" hidden="1">'R6'!$D$2:$D$85</definedName>
    <definedName name="_xlnm._FilterDatabase" localSheetId="1" hidden="1">'R7'!$D$2:$D$68</definedName>
    <definedName name="_xlnm.Print_Area" localSheetId="0">'R6'!$B$2:$I$81</definedName>
    <definedName name="_xlnm.Print_Area" localSheetId="1">'R7'!$B$2:$I$64</definedName>
    <definedName name="_xlnm.Print_Titles" localSheetId="0">'R6'!$2:$8</definedName>
    <definedName name="_xlnm.Print_Titles" localSheetId="1">'R7'!$2:$8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8" i="1" l="1"/>
  <c r="F51" i="4"/>
  <c r="H64" i="4" l="1"/>
  <c r="H63" i="4"/>
  <c r="H62" i="4"/>
  <c r="H61" i="4"/>
  <c r="H60" i="4"/>
  <c r="H59" i="4"/>
  <c r="H58" i="4"/>
  <c r="H47" i="4"/>
  <c r="H46" i="4"/>
  <c r="H42" i="4"/>
  <c r="H43" i="4" s="1"/>
  <c r="H38" i="4"/>
  <c r="H39" i="4" s="1"/>
  <c r="H34" i="4"/>
  <c r="H33" i="4"/>
  <c r="H32" i="4"/>
  <c r="H31" i="4"/>
  <c r="H30" i="4"/>
  <c r="H29" i="4"/>
  <c r="H25" i="4"/>
  <c r="H26" i="4" s="1"/>
  <c r="H21" i="4"/>
  <c r="H17" i="4"/>
  <c r="H16" i="4"/>
  <c r="H15" i="4"/>
  <c r="H14" i="4"/>
  <c r="H13" i="4"/>
  <c r="H12" i="4"/>
  <c r="H11" i="4"/>
  <c r="H10" i="4"/>
  <c r="H35" i="4" l="1"/>
  <c r="H18" i="4"/>
  <c r="H48" i="4"/>
  <c r="H22" i="4"/>
  <c r="H63" i="1"/>
  <c r="H64" i="1"/>
  <c r="H80" i="1"/>
  <c r="H81" i="1"/>
  <c r="H76" i="1"/>
  <c r="H77" i="1"/>
  <c r="H78" i="1"/>
  <c r="H79" i="1"/>
  <c r="H75" i="1"/>
  <c r="H65" i="1" l="1"/>
  <c r="H18" i="1"/>
  <c r="H47" i="1"/>
  <c r="H46" i="1"/>
  <c r="H45" i="1"/>
  <c r="H44" i="1"/>
  <c r="H43" i="1"/>
  <c r="H42" i="1"/>
  <c r="H38" i="1"/>
  <c r="H37" i="1"/>
  <c r="H39" i="1" s="1"/>
  <c r="H10" i="1"/>
  <c r="H26" i="1" l="1"/>
  <c r="H27" i="1"/>
  <c r="H57" i="1" l="1"/>
  <c r="H16" i="1" l="1"/>
  <c r="H20" i="1"/>
  <c r="H12" i="1"/>
  <c r="H14" i="1"/>
  <c r="H15" i="1"/>
  <c r="H24" i="1"/>
  <c r="H25" i="1"/>
  <c r="H21" i="1" l="1"/>
  <c r="H52" i="1"/>
  <c r="H53" i="1" s="1"/>
  <c r="H23" i="1"/>
  <c r="H22" i="1"/>
  <c r="H17" i="1"/>
  <c r="H11" i="1"/>
  <c r="H13" i="1"/>
  <c r="H59" i="1"/>
  <c r="H48" i="1"/>
  <c r="H49" i="1" s="1"/>
  <c r="H58" i="1"/>
  <c r="H56" i="1"/>
  <c r="H33" i="1"/>
  <c r="H32" i="1"/>
  <c r="H31" i="1"/>
  <c r="H34" i="1" l="1"/>
  <c r="H60" i="1"/>
  <c r="H19" i="1"/>
  <c r="H28" i="1" s="1"/>
</calcChain>
</file>

<file path=xl/sharedStrings.xml><?xml version="1.0" encoding="utf-8"?>
<sst xmlns="http://schemas.openxmlformats.org/spreadsheetml/2006/main" count="345" uniqueCount="117">
  <si>
    <t>運営事務局費 （初年度）</t>
    <rPh sb="8" eb="11">
      <t>ショネンド</t>
    </rPh>
    <phoneticPr fontId="1"/>
  </si>
  <si>
    <t>式</t>
    <rPh sb="0" eb="1">
      <t>シキ</t>
    </rPh>
    <phoneticPr fontId="1"/>
  </si>
  <si>
    <t>運営事務局費 　</t>
    <phoneticPr fontId="1"/>
  </si>
  <si>
    <t>カ月</t>
    <rPh sb="1" eb="2">
      <t>ゲツ</t>
    </rPh>
    <phoneticPr fontId="1"/>
  </si>
  <si>
    <t>各種マニュアル作成費</t>
    <phoneticPr fontId="1"/>
  </si>
  <si>
    <t>ORコードパネル</t>
    <phoneticPr fontId="1"/>
  </si>
  <si>
    <t>地域通貨説明動画制作費</t>
    <phoneticPr fontId="1"/>
  </si>
  <si>
    <t>回</t>
    <rPh sb="0" eb="1">
      <t>カイ</t>
    </rPh>
    <phoneticPr fontId="1"/>
  </si>
  <si>
    <t>決済システム構築</t>
    <rPh sb="0" eb="2">
      <t>ケッサイ</t>
    </rPh>
    <rPh sb="6" eb="8">
      <t>コウチク</t>
    </rPh>
    <phoneticPr fontId="1"/>
  </si>
  <si>
    <t>決済システム関連費用</t>
    <rPh sb="0" eb="2">
      <t>ケッサイ</t>
    </rPh>
    <rPh sb="6" eb="8">
      <t>カンレン</t>
    </rPh>
    <rPh sb="8" eb="10">
      <t>ヒヨウ</t>
    </rPh>
    <phoneticPr fontId="1"/>
  </si>
  <si>
    <t>台</t>
    <rPh sb="0" eb="1">
      <t>ダイ</t>
    </rPh>
    <phoneticPr fontId="1"/>
  </si>
  <si>
    <t>CPM端末関連費用</t>
    <phoneticPr fontId="1"/>
  </si>
  <si>
    <t xml:space="preserve"> ％ </t>
    <phoneticPr fontId="1"/>
  </si>
  <si>
    <t>件</t>
    <rPh sb="0" eb="1">
      <t>ケン</t>
    </rPh>
    <phoneticPr fontId="1"/>
  </si>
  <si>
    <t>振込データ作成費用</t>
    <phoneticPr fontId="1"/>
  </si>
  <si>
    <t xml:space="preserve"> 回</t>
    <phoneticPr fontId="1"/>
  </si>
  <si>
    <t>件</t>
    <phoneticPr fontId="1"/>
  </si>
  <si>
    <t>データ集計・報告</t>
    <rPh sb="3" eb="5">
      <t>シュウケイ</t>
    </rPh>
    <rPh sb="6" eb="8">
      <t>ホウコク</t>
    </rPh>
    <phoneticPr fontId="1"/>
  </si>
  <si>
    <t>年度</t>
    <rPh sb="0" eb="2">
      <t>ネンド</t>
    </rPh>
    <phoneticPr fontId="1"/>
  </si>
  <si>
    <t>事業全体</t>
    <rPh sb="0" eb="4">
      <t>ジギョウゼンタイ</t>
    </rPh>
    <phoneticPr fontId="1"/>
  </si>
  <si>
    <t>単位</t>
    <rPh sb="0" eb="2">
      <t>タンイ</t>
    </rPh>
    <phoneticPr fontId="1"/>
  </si>
  <si>
    <t>金額</t>
    <rPh sb="0" eb="2">
      <t>キンガク</t>
    </rPh>
    <phoneticPr fontId="1"/>
  </si>
  <si>
    <t>本</t>
    <rPh sb="0" eb="1">
      <t>ホン</t>
    </rPh>
    <phoneticPr fontId="1"/>
  </si>
  <si>
    <t>店</t>
    <rPh sb="0" eb="1">
      <t>テン</t>
    </rPh>
    <phoneticPr fontId="1"/>
  </si>
  <si>
    <t>単価</t>
    <rPh sb="0" eb="2">
      <t>タンカ</t>
    </rPh>
    <phoneticPr fontId="1"/>
  </si>
  <si>
    <t>数量</t>
    <rPh sb="0" eb="2">
      <t>スウリョウ</t>
    </rPh>
    <phoneticPr fontId="1"/>
  </si>
  <si>
    <t>参加店舗ポスター</t>
  </si>
  <si>
    <t>販売店舗ポスター</t>
  </si>
  <si>
    <t>参加店舗のぼり</t>
  </si>
  <si>
    <t>eＫＹC（月額利用料）</t>
    <rPh sb="5" eb="7">
      <t>ゲツガク</t>
    </rPh>
    <rPh sb="7" eb="10">
      <t>リヨウリョウ</t>
    </rPh>
    <phoneticPr fontId="1"/>
  </si>
  <si>
    <t>式</t>
    <rPh sb="0" eb="1">
      <t>シキ</t>
    </rPh>
    <phoneticPr fontId="1"/>
  </si>
  <si>
    <t>件</t>
    <rPh sb="0" eb="1">
      <t>ケン</t>
    </rPh>
    <phoneticPr fontId="1"/>
  </si>
  <si>
    <t>専用ホームページ運用費</t>
    <phoneticPr fontId="1"/>
  </si>
  <si>
    <t>専用ホームページ構築</t>
    <phoneticPr fontId="1"/>
  </si>
  <si>
    <t>残高管理手数料</t>
    <rPh sb="0" eb="2">
      <t>ザンダカ</t>
    </rPh>
    <rPh sb="2" eb="4">
      <t>カンリ</t>
    </rPh>
    <rPh sb="4" eb="7">
      <t>テスウリョウ</t>
    </rPh>
    <phoneticPr fontId="1"/>
  </si>
  <si>
    <t>式</t>
    <rPh sb="0" eb="1">
      <t>シキ</t>
    </rPh>
    <phoneticPr fontId="1"/>
  </si>
  <si>
    <t>チャージ機</t>
    <rPh sb="4" eb="5">
      <t>キ</t>
    </rPh>
    <phoneticPr fontId="1"/>
  </si>
  <si>
    <t>チャージ機（月額利用料）</t>
    <rPh sb="4" eb="5">
      <t>キ</t>
    </rPh>
    <rPh sb="6" eb="8">
      <t>ゲツガク</t>
    </rPh>
    <rPh sb="8" eb="10">
      <t>リヨウ</t>
    </rPh>
    <rPh sb="10" eb="11">
      <t>リョウ</t>
    </rPh>
    <phoneticPr fontId="1"/>
  </si>
  <si>
    <t>台</t>
    <rPh sb="0" eb="1">
      <t>ダイ</t>
    </rPh>
    <phoneticPr fontId="1"/>
  </si>
  <si>
    <t>CPM決済端末</t>
    <rPh sb="3" eb="5">
      <t>ケッサイ</t>
    </rPh>
    <phoneticPr fontId="1"/>
  </si>
  <si>
    <t>販売店舗15店舗想定　</t>
  </si>
  <si>
    <t>三角POP含む　</t>
  </si>
  <si>
    <t>参加店舗マニュアル等物品発送費用</t>
    <rPh sb="9" eb="10">
      <t>トウ</t>
    </rPh>
    <rPh sb="10" eb="12">
      <t>ブッピン</t>
    </rPh>
    <phoneticPr fontId="1"/>
  </si>
  <si>
    <t>ヘルプデスク構築費用(初期費用)</t>
    <rPh sb="6" eb="8">
      <t>コウチク</t>
    </rPh>
    <rPh sb="8" eb="10">
      <t>ヒヨウ</t>
    </rPh>
    <phoneticPr fontId="1"/>
  </si>
  <si>
    <t>ヘルプデスク（参加店舗・利用者用）</t>
    <phoneticPr fontId="1"/>
  </si>
  <si>
    <t xml:space="preserve"> 参加店舗800店舗</t>
    <phoneticPr fontId="1"/>
  </si>
  <si>
    <t>参加店舗800店舗</t>
    <phoneticPr fontId="1"/>
  </si>
  <si>
    <t>利用者向けアプリ構築</t>
    <rPh sb="8" eb="10">
      <t>コウチク</t>
    </rPh>
    <phoneticPr fontId="1"/>
  </si>
  <si>
    <t>加盟店向けアプリ構築</t>
    <phoneticPr fontId="1"/>
  </si>
  <si>
    <t>２【事業企画・運営費用等】</t>
    <rPh sb="2" eb="4">
      <t>ジギョウ</t>
    </rPh>
    <rPh sb="4" eb="6">
      <t>キカク</t>
    </rPh>
    <rPh sb="7" eb="9">
      <t>ウンエイ</t>
    </rPh>
    <rPh sb="9" eb="11">
      <t>ヒヨウ</t>
    </rPh>
    <rPh sb="11" eb="12">
      <t>トウ</t>
    </rPh>
    <phoneticPr fontId="1"/>
  </si>
  <si>
    <t>３【問合わせ対応業務】</t>
    <rPh sb="2" eb="4">
      <t>トイア</t>
    </rPh>
    <rPh sb="6" eb="8">
      <t>タイオウ</t>
    </rPh>
    <rPh sb="8" eb="10">
      <t>ギョウム</t>
    </rPh>
    <phoneticPr fontId="1"/>
  </si>
  <si>
    <t>４【参加店舗及び市民向け関連】</t>
    <rPh sb="6" eb="7">
      <t>オヨ</t>
    </rPh>
    <rPh sb="8" eb="10">
      <t>シミン</t>
    </rPh>
    <rPh sb="10" eb="11">
      <t>ム</t>
    </rPh>
    <rPh sb="12" eb="14">
      <t>カンレン</t>
    </rPh>
    <phoneticPr fontId="1"/>
  </si>
  <si>
    <t>５【店舗への振込関係】</t>
    <rPh sb="2" eb="4">
      <t>テンポ</t>
    </rPh>
    <rPh sb="6" eb="8">
      <t>フリコミ</t>
    </rPh>
    <rPh sb="8" eb="10">
      <t>カンケイ</t>
    </rPh>
    <phoneticPr fontId="1"/>
  </si>
  <si>
    <t>参加店舗説明会</t>
    <rPh sb="0" eb="2">
      <t>サンカ</t>
    </rPh>
    <rPh sb="2" eb="4">
      <t>テンポ</t>
    </rPh>
    <rPh sb="4" eb="7">
      <t>セツメイカイ</t>
    </rPh>
    <phoneticPr fontId="1"/>
  </si>
  <si>
    <t xml:space="preserve"> 800店舗✕2回郵送</t>
    <rPh sb="9" eb="11">
      <t>ユウソウ</t>
    </rPh>
    <phoneticPr fontId="1"/>
  </si>
  <si>
    <t>レターパックを想定</t>
    <phoneticPr fontId="1"/>
  </si>
  <si>
    <t>参加店舗郵送物発送費用（募集通知含む）</t>
    <rPh sb="4" eb="6">
      <t>ユウソウ</t>
    </rPh>
    <rPh sb="6" eb="7">
      <t>ブツ</t>
    </rPh>
    <phoneticPr fontId="1"/>
  </si>
  <si>
    <t>６【広報関連】</t>
    <rPh sb="2" eb="6">
      <t>コウホウカンレン</t>
    </rPh>
    <phoneticPr fontId="1"/>
  </si>
  <si>
    <t>市民向け説明会</t>
    <rPh sb="0" eb="2">
      <t>シミン</t>
    </rPh>
    <rPh sb="2" eb="3">
      <t>ム</t>
    </rPh>
    <rPh sb="4" eb="6">
      <t>セツメイ</t>
    </rPh>
    <rPh sb="6" eb="7">
      <t>カイ</t>
    </rPh>
    <phoneticPr fontId="1"/>
  </si>
  <si>
    <t>金融機関口座電子地域通貨チャージ手数料（月額利用料）</t>
    <rPh sb="0" eb="4">
      <t>キンユウキカン</t>
    </rPh>
    <rPh sb="4" eb="6">
      <t>コウザ</t>
    </rPh>
    <rPh sb="6" eb="8">
      <t>デンシ</t>
    </rPh>
    <rPh sb="8" eb="10">
      <t>チイキ</t>
    </rPh>
    <rPh sb="10" eb="12">
      <t>ツウカ</t>
    </rPh>
    <rPh sb="16" eb="19">
      <t>テスウリョウ</t>
    </rPh>
    <phoneticPr fontId="1"/>
  </si>
  <si>
    <t>eＫＹC（初期構築）</t>
    <phoneticPr fontId="1"/>
  </si>
  <si>
    <t>税公共料金支払い（初期構築）</t>
    <rPh sb="0" eb="5">
      <t>ゼイコウキョウリョウキン</t>
    </rPh>
    <rPh sb="5" eb="7">
      <t>シハラ</t>
    </rPh>
    <phoneticPr fontId="1"/>
  </si>
  <si>
    <t>１【電子地域通貨システム構築及び運用】</t>
    <rPh sb="2" eb="4">
      <t>デンシ</t>
    </rPh>
    <rPh sb="4" eb="6">
      <t>チイキ</t>
    </rPh>
    <rPh sb="6" eb="8">
      <t>ツウカ</t>
    </rPh>
    <rPh sb="12" eb="14">
      <t>コウチク</t>
    </rPh>
    <rPh sb="14" eb="15">
      <t>オヨ</t>
    </rPh>
    <rPh sb="16" eb="18">
      <t>ウンヨウ</t>
    </rPh>
    <phoneticPr fontId="1"/>
  </si>
  <si>
    <t>金融機関口座電子地域通貨チャージ手数料（初期構築）</t>
    <rPh sb="0" eb="2">
      <t>キンユウ</t>
    </rPh>
    <rPh sb="2" eb="4">
      <t>キカン</t>
    </rPh>
    <rPh sb="4" eb="6">
      <t>コウザ</t>
    </rPh>
    <rPh sb="6" eb="8">
      <t>デンシ</t>
    </rPh>
    <rPh sb="8" eb="10">
      <t>チイキ</t>
    </rPh>
    <rPh sb="10" eb="12">
      <t>ツウカ</t>
    </rPh>
    <rPh sb="16" eb="19">
      <t>テスウリョウ</t>
    </rPh>
    <phoneticPr fontId="1"/>
  </si>
  <si>
    <t>税公共料金支払い（月額利用料）</t>
    <rPh sb="0" eb="5">
      <t>ゼイコウキョウリョウキン</t>
    </rPh>
    <rPh sb="5" eb="7">
      <t>シハラ</t>
    </rPh>
    <rPh sb="9" eb="11">
      <t>ゲツガク</t>
    </rPh>
    <phoneticPr fontId="1"/>
  </si>
  <si>
    <t>サーバ（初期構築）</t>
    <phoneticPr fontId="1"/>
  </si>
  <si>
    <t>７【報告】</t>
    <rPh sb="2" eb="4">
      <t>ホウコク</t>
    </rPh>
    <phoneticPr fontId="1"/>
  </si>
  <si>
    <t>参加店舗用・利用者用</t>
    <phoneticPr fontId="1"/>
  </si>
  <si>
    <t>固定費</t>
    <rPh sb="0" eb="3">
      <t>コテイヒ</t>
    </rPh>
    <phoneticPr fontId="1"/>
  </si>
  <si>
    <t>【従量等】</t>
    <phoneticPr fontId="1"/>
  </si>
  <si>
    <t>eＫＹC</t>
    <phoneticPr fontId="1"/>
  </si>
  <si>
    <t>税公共料金支払い</t>
    <phoneticPr fontId="1"/>
  </si>
  <si>
    <t>金融機関口座チャージ手数料</t>
    <rPh sb="0" eb="4">
      <t>キンユウキカン</t>
    </rPh>
    <rPh sb="4" eb="6">
      <t>コウザ</t>
    </rPh>
    <rPh sb="10" eb="13">
      <t>テスウリョウ</t>
    </rPh>
    <phoneticPr fontId="1"/>
  </si>
  <si>
    <t>様式５の見積書の額と同じにしてください</t>
    <rPh sb="0" eb="2">
      <t>ヨウシキ</t>
    </rPh>
    <rPh sb="4" eb="6">
      <t>ミツモリ</t>
    </rPh>
    <rPh sb="6" eb="7">
      <t>ショ</t>
    </rPh>
    <rPh sb="8" eb="9">
      <t>ガク</t>
    </rPh>
    <rPh sb="10" eb="11">
      <t>オナ</t>
    </rPh>
    <phoneticPr fontId="1"/>
  </si>
  <si>
    <t>(1)</t>
    <phoneticPr fontId="1"/>
  </si>
  <si>
    <t>(2)</t>
  </si>
  <si>
    <t>(2)</t>
    <phoneticPr fontId="1"/>
  </si>
  <si>
    <t>(3)</t>
  </si>
  <si>
    <t>(4)</t>
  </si>
  <si>
    <t>(5)</t>
  </si>
  <si>
    <t>(6)</t>
  </si>
  <si>
    <t>(7)</t>
  </si>
  <si>
    <t>(8)</t>
  </si>
  <si>
    <t>(9)</t>
  </si>
  <si>
    <t>(10)</t>
  </si>
  <si>
    <t>(11)</t>
  </si>
  <si>
    <t>(12)</t>
  </si>
  <si>
    <t>(13)</t>
  </si>
  <si>
    <t>(14)</t>
  </si>
  <si>
    <t>(15)</t>
  </si>
  <si>
    <t>(16)</t>
  </si>
  <si>
    <t>(17)</t>
  </si>
  <si>
    <t>(18)</t>
  </si>
  <si>
    <t>小計（ア）</t>
    <phoneticPr fontId="1"/>
  </si>
  <si>
    <t>小計（イ）</t>
    <phoneticPr fontId="1"/>
  </si>
  <si>
    <t>小計(ウ)</t>
    <phoneticPr fontId="1"/>
  </si>
  <si>
    <t>小計（エ）</t>
    <phoneticPr fontId="1"/>
  </si>
  <si>
    <t>小計（オ）</t>
    <rPh sb="0" eb="1">
      <t>ショウ</t>
    </rPh>
    <rPh sb="1" eb="2">
      <t>ケイ</t>
    </rPh>
    <phoneticPr fontId="1"/>
  </si>
  <si>
    <t xml:space="preserve">小計(カ) </t>
    <phoneticPr fontId="1"/>
  </si>
  <si>
    <t>小計（キ）</t>
    <rPh sb="0" eb="1">
      <t>ショウ</t>
    </rPh>
    <rPh sb="1" eb="2">
      <t>ケイ</t>
    </rPh>
    <phoneticPr fontId="1"/>
  </si>
  <si>
    <t>事業者名</t>
    <phoneticPr fontId="1"/>
  </si>
  <si>
    <t>（ここに事業者名を記載してください。）</t>
    <phoneticPr fontId="1"/>
  </si>
  <si>
    <t>サーバ利用料</t>
    <rPh sb="3" eb="6">
      <t>リヨウリョウ</t>
    </rPh>
    <phoneticPr fontId="1"/>
  </si>
  <si>
    <t>コンビニATMチャージ（初期構築）</t>
    <rPh sb="14" eb="16">
      <t>コウチク</t>
    </rPh>
    <phoneticPr fontId="1"/>
  </si>
  <si>
    <t>コンビニATMチャージ（月額利用料）</t>
    <rPh sb="12" eb="14">
      <t>ゲツガク</t>
    </rPh>
    <rPh sb="14" eb="17">
      <t>リヨウリョウ</t>
    </rPh>
    <phoneticPr fontId="1"/>
  </si>
  <si>
    <t>コンビニATMチャージ手数料</t>
  </si>
  <si>
    <t>コンビニATMチャージトランザクション料</t>
  </si>
  <si>
    <t>(7)</t>
    <phoneticPr fontId="1"/>
  </si>
  <si>
    <t xml:space="preserve">参加店舗換金振込手数料 </t>
    <rPh sb="0" eb="2">
      <t>サンカ</t>
    </rPh>
    <rPh sb="2" eb="4">
      <t>テンポ</t>
    </rPh>
    <rPh sb="4" eb="6">
      <t>カンキン</t>
    </rPh>
    <phoneticPr fontId="1"/>
  </si>
  <si>
    <t>１【電子地域通貨システムの運用】</t>
    <rPh sb="2" eb="4">
      <t>デンシ</t>
    </rPh>
    <rPh sb="4" eb="6">
      <t>チイキ</t>
    </rPh>
    <rPh sb="6" eb="8">
      <t>ツウカ</t>
    </rPh>
    <rPh sb="13" eb="15">
      <t>ウンヨウ</t>
    </rPh>
    <phoneticPr fontId="1"/>
  </si>
  <si>
    <t>（1)</t>
    <phoneticPr fontId="1"/>
  </si>
  <si>
    <r>
      <t>提案見積内訳書</t>
    </r>
    <r>
      <rPr>
        <sz val="18"/>
        <color rgb="FFFF0000"/>
        <rFont val="ＭＳ 明朝"/>
        <family val="1"/>
        <charset val="128"/>
      </rPr>
      <t>(Ｒ７）</t>
    </r>
    <rPh sb="2" eb="4">
      <t>ミツモリ</t>
    </rPh>
    <phoneticPr fontId="1"/>
  </si>
  <si>
    <r>
      <t>提案見積内訳書</t>
    </r>
    <r>
      <rPr>
        <sz val="18"/>
        <color rgb="FFFF0000"/>
        <rFont val="ＭＳ 明朝"/>
        <family val="1"/>
        <charset val="128"/>
      </rPr>
      <t>(Ｒ6）</t>
    </r>
    <rPh sb="2" eb="4">
      <t>ミツモリ</t>
    </rPh>
    <phoneticPr fontId="1"/>
  </si>
  <si>
    <t>備考</t>
    <rPh sb="0" eb="2">
      <t>ビコウ</t>
    </rPh>
    <phoneticPr fontId="1"/>
  </si>
  <si>
    <t>備考</t>
    <rPh sb="0" eb="2">
      <t>ビコウ</t>
    </rPh>
    <phoneticPr fontId="1"/>
  </si>
  <si>
    <t>全体合計（ア)+(イ)+(ウ)+(エ)+(オ)+(カ)+(キ)</t>
    <rPh sb="0" eb="2">
      <t>ゼンタイ</t>
    </rPh>
    <rPh sb="2" eb="4">
      <t>ゴウケイ</t>
    </rPh>
    <phoneticPr fontId="1"/>
  </si>
  <si>
    <t>流通額や残高等に応じて係る費用</t>
    <rPh sb="0" eb="2">
      <t>リュウツウ</t>
    </rPh>
    <rPh sb="2" eb="3">
      <t>ガク</t>
    </rPh>
    <rPh sb="4" eb="6">
      <t>ザンダカ</t>
    </rPh>
    <rPh sb="6" eb="7">
      <t>トウ</t>
    </rPh>
    <rPh sb="8" eb="9">
      <t>オウ</t>
    </rPh>
    <rPh sb="11" eb="12">
      <t>カカ</t>
    </rPh>
    <rPh sb="13" eb="15">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</si>
</sst>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0_);[Red]\(&quot;¥&quot;#,##0\)"/>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rgb="FF000000"/>
      <name val="ＭＳ 明朝"/>
      <family val="1"/>
      <charset val="128"/>
    </font>
    <font>
      <sz val="11"/>
      <color rgb="FF000000"/>
      <name val="ＭＳ 明朝"/>
      <family val="1"/>
      <charset val="128"/>
    </font>
    <font>
      <sz val="11"/>
      <name val="ＭＳ 明朝"/>
      <family val="1"/>
      <charset val="128"/>
    </font>
    <font>
      <sz val="14"/>
      <color theme="1"/>
      <name val="游ゴシック"/>
      <family val="2"/>
      <charset val="128"/>
      <scheme val="minor"/>
    </font>
    <font>
      <sz val="18"/>
      <color rgb="FFFF0000"/>
      <name val="ＭＳ 明朝"/>
      <family val="1"/>
      <charset val="128"/>
    </font>
  </fonts>
  <fills count="2">
    <fill>
      <patternFill patternType="none"/>
    </fill>
    <fill>
      <patternFill patternType="gray125"/>
    </fill>
  </fills>
  <borders count="41">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thin">
        <color auto="1"/>
      </bottom>
      <diagonal/>
    </border>
    <border>
      <left style="thin">
        <color indexed="64"/>
      </left>
      <right/>
      <top style="thin">
        <color auto="1"/>
      </top>
      <bottom style="thin">
        <color auto="1"/>
      </bottom>
      <diagonal/>
    </border>
    <border>
      <left style="thin">
        <color indexed="64"/>
      </left>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auto="1"/>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auto="1"/>
      </bottom>
      <diagonal/>
    </border>
    <border>
      <left style="thin">
        <color indexed="64"/>
      </left>
      <right style="medium">
        <color indexed="64"/>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112">
    <xf numFmtId="0" fontId="0" fillId="0" borderId="0" xfId="0">
      <alignment vertical="center"/>
    </xf>
    <xf numFmtId="0" fontId="0" fillId="0" borderId="2" xfId="0" applyBorder="1">
      <alignment vertical="center"/>
    </xf>
    <xf numFmtId="0" fontId="0" fillId="0" borderId="4" xfId="0" applyBorder="1">
      <alignment vertical="center"/>
    </xf>
    <xf numFmtId="6" fontId="0" fillId="0" borderId="4" xfId="0" applyNumberFormat="1" applyBorder="1">
      <alignment vertical="center"/>
    </xf>
    <xf numFmtId="0" fontId="0" fillId="0" borderId="5" xfId="0" applyBorder="1">
      <alignment vertical="center"/>
    </xf>
    <xf numFmtId="6" fontId="0" fillId="0" borderId="0" xfId="0" applyNumberFormat="1">
      <alignment vertical="center"/>
    </xf>
    <xf numFmtId="6" fontId="0" fillId="0" borderId="2" xfId="0" applyNumberFormat="1" applyBorder="1">
      <alignment vertical="center"/>
    </xf>
    <xf numFmtId="0" fontId="0" fillId="0" borderId="0" xfId="0" applyBorder="1">
      <alignment vertical="center"/>
    </xf>
    <xf numFmtId="6" fontId="0" fillId="0" borderId="0" xfId="0" applyNumberFormat="1" applyBorder="1">
      <alignment vertical="center"/>
    </xf>
    <xf numFmtId="0" fontId="0" fillId="0" borderId="0" xfId="0" applyAlignment="1">
      <alignment horizontal="center" vertical="center"/>
    </xf>
    <xf numFmtId="0" fontId="2" fillId="0" borderId="0" xfId="0" applyFont="1">
      <alignment vertical="center"/>
    </xf>
    <xf numFmtId="0" fontId="5" fillId="0" borderId="0" xfId="0" applyFont="1" applyAlignment="1">
      <alignment horizontal="right" vertical="center"/>
    </xf>
    <xf numFmtId="3" fontId="0" fillId="0" borderId="0" xfId="0" applyNumberFormat="1" applyBorder="1" applyAlignment="1">
      <alignment vertical="center"/>
    </xf>
    <xf numFmtId="0" fontId="0" fillId="0" borderId="6" xfId="0" applyBorder="1" applyAlignment="1">
      <alignment horizontal="center" vertical="center"/>
    </xf>
    <xf numFmtId="0" fontId="0" fillId="0" borderId="11" xfId="0" applyBorder="1">
      <alignment vertical="center"/>
    </xf>
    <xf numFmtId="0" fontId="0" fillId="0" borderId="0"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22" xfId="0" applyBorder="1" applyAlignment="1">
      <alignment horizontal="center" vertical="center"/>
    </xf>
    <xf numFmtId="0" fontId="0" fillId="0" borderId="6" xfId="0" applyBorder="1" applyAlignment="1">
      <alignment vertical="center" wrapText="1"/>
    </xf>
    <xf numFmtId="49" fontId="0" fillId="0" borderId="23" xfId="0" applyNumberFormat="1" applyBorder="1" applyAlignment="1">
      <alignment horizontal="center" vertical="center"/>
    </xf>
    <xf numFmtId="49" fontId="0" fillId="0" borderId="24" xfId="0" applyNumberFormat="1" applyBorder="1" applyAlignment="1">
      <alignment horizontal="center" vertical="center"/>
    </xf>
    <xf numFmtId="0" fontId="0" fillId="0" borderId="4" xfId="0" applyBorder="1" applyAlignment="1">
      <alignment vertical="center" wrapText="1"/>
    </xf>
    <xf numFmtId="0" fontId="0" fillId="0" borderId="22" xfId="0" applyBorder="1">
      <alignment vertical="center"/>
    </xf>
    <xf numFmtId="6" fontId="0" fillId="0" borderId="22" xfId="0" applyNumberFormat="1" applyBorder="1">
      <alignment vertical="center"/>
    </xf>
    <xf numFmtId="0" fontId="0" fillId="0" borderId="26" xfId="0" applyBorder="1">
      <alignment vertical="center"/>
    </xf>
    <xf numFmtId="0" fontId="0" fillId="0" borderId="1" xfId="0" applyBorder="1" applyAlignment="1">
      <alignment horizontal="center" vertical="center"/>
    </xf>
    <xf numFmtId="0" fontId="4" fillId="0" borderId="0" xfId="0" applyFont="1" applyBorder="1">
      <alignment vertical="center"/>
    </xf>
    <xf numFmtId="0" fontId="2" fillId="0" borderId="1" xfId="0" applyFont="1" applyBorder="1" applyAlignment="1">
      <alignment vertical="center" shrinkToFit="1"/>
    </xf>
    <xf numFmtId="49" fontId="0" fillId="0" borderId="28" xfId="0" applyNumberFormat="1" applyBorder="1" applyAlignment="1">
      <alignment horizontal="center" vertical="center"/>
    </xf>
    <xf numFmtId="49" fontId="0" fillId="0" borderId="25" xfId="0" applyNumberFormat="1" applyBorder="1" applyAlignment="1">
      <alignment horizontal="center" vertical="center"/>
    </xf>
    <xf numFmtId="49" fontId="0" fillId="0" borderId="29" xfId="0" applyNumberFormat="1" applyBorder="1" applyAlignment="1">
      <alignment horizontal="center" vertical="center"/>
    </xf>
    <xf numFmtId="0" fontId="0" fillId="0" borderId="27" xfId="0" applyBorder="1">
      <alignment vertical="center"/>
    </xf>
    <xf numFmtId="0" fontId="0" fillId="0" borderId="6" xfId="0" applyBorder="1">
      <alignment vertical="center"/>
    </xf>
    <xf numFmtId="0" fontId="0" fillId="0" borderId="30" xfId="0" applyBorder="1">
      <alignment vertical="center"/>
    </xf>
    <xf numFmtId="0" fontId="0" fillId="0" borderId="16" xfId="0" applyBorder="1" applyAlignment="1">
      <alignment horizontal="center" vertical="center"/>
    </xf>
    <xf numFmtId="6" fontId="0" fillId="0" borderId="6" xfId="0" applyNumberFormat="1" applyBorder="1">
      <alignment vertical="center"/>
    </xf>
    <xf numFmtId="0" fontId="0" fillId="0" borderId="5" xfId="0" applyBorder="1" applyAlignment="1">
      <alignment vertical="center" shrinkToFit="1"/>
    </xf>
    <xf numFmtId="0" fontId="0" fillId="0" borderId="23" xfId="0" applyBorder="1" applyAlignment="1">
      <alignment vertical="center" wrapText="1"/>
    </xf>
    <xf numFmtId="6" fontId="0" fillId="0" borderId="23" xfId="0" applyNumberFormat="1" applyBorder="1">
      <alignment vertical="center"/>
    </xf>
    <xf numFmtId="3" fontId="0" fillId="0" borderId="23" xfId="0" applyNumberFormat="1" applyBorder="1" applyAlignment="1">
      <alignment vertical="center"/>
    </xf>
    <xf numFmtId="0" fontId="0" fillId="0" borderId="23" xfId="0" applyBorder="1">
      <alignment vertical="center"/>
    </xf>
    <xf numFmtId="6" fontId="0" fillId="0" borderId="23" xfId="0" applyNumberFormat="1" applyBorder="1" applyAlignment="1">
      <alignment vertical="center"/>
    </xf>
    <xf numFmtId="0" fontId="0" fillId="0" borderId="23" xfId="0" applyBorder="1" applyAlignment="1">
      <alignment vertical="center"/>
    </xf>
    <xf numFmtId="0" fontId="0" fillId="0" borderId="23" xfId="0" applyFill="1" applyBorder="1" applyAlignment="1">
      <alignment vertical="center" wrapText="1"/>
    </xf>
    <xf numFmtId="0" fontId="0" fillId="0" borderId="31" xfId="0" applyBorder="1">
      <alignment vertical="center"/>
    </xf>
    <xf numFmtId="0" fontId="0" fillId="0" borderId="33" xfId="0" applyBorder="1">
      <alignment vertical="center"/>
    </xf>
    <xf numFmtId="0" fontId="0" fillId="0" borderId="24" xfId="0" applyBorder="1" applyAlignment="1">
      <alignment vertical="center" wrapText="1"/>
    </xf>
    <xf numFmtId="6" fontId="0" fillId="0" borderId="24" xfId="0" applyNumberFormat="1" applyBorder="1">
      <alignment vertical="center"/>
    </xf>
    <xf numFmtId="0" fontId="0" fillId="0" borderId="24" xfId="0" applyBorder="1">
      <alignment vertical="center"/>
    </xf>
    <xf numFmtId="6" fontId="0" fillId="0" borderId="24" xfId="0" applyNumberFormat="1" applyBorder="1" applyAlignment="1">
      <alignment vertical="center"/>
    </xf>
    <xf numFmtId="49" fontId="0" fillId="0" borderId="35" xfId="0" applyNumberFormat="1" applyBorder="1" applyAlignment="1">
      <alignment horizontal="center" vertical="center"/>
    </xf>
    <xf numFmtId="0" fontId="0" fillId="0" borderId="28" xfId="0" applyFill="1" applyBorder="1" applyAlignment="1">
      <alignment vertical="center" wrapText="1"/>
    </xf>
    <xf numFmtId="6" fontId="0" fillId="0" borderId="35" xfId="0" applyNumberFormat="1" applyBorder="1">
      <alignment vertical="center"/>
    </xf>
    <xf numFmtId="3" fontId="0" fillId="0" borderId="28" xfId="0" applyNumberFormat="1" applyBorder="1" applyAlignment="1">
      <alignment vertical="center"/>
    </xf>
    <xf numFmtId="0" fontId="0" fillId="0" borderId="28" xfId="0" applyBorder="1">
      <alignment vertical="center"/>
    </xf>
    <xf numFmtId="0" fontId="0" fillId="0" borderId="36" xfId="0" applyBorder="1">
      <alignment vertical="center"/>
    </xf>
    <xf numFmtId="0" fontId="0" fillId="0" borderId="33" xfId="0" applyBorder="1" applyAlignment="1">
      <alignment vertical="center" wrapText="1"/>
    </xf>
    <xf numFmtId="6" fontId="0" fillId="0" borderId="33" xfId="0" applyNumberFormat="1" applyBorder="1">
      <alignment vertical="center"/>
    </xf>
    <xf numFmtId="0" fontId="0" fillId="0" borderId="37" xfId="0" applyBorder="1">
      <alignment vertical="center"/>
    </xf>
    <xf numFmtId="0" fontId="0" fillId="0" borderId="35" xfId="0" applyBorder="1" applyAlignment="1">
      <alignment vertical="center" wrapText="1"/>
    </xf>
    <xf numFmtId="0" fontId="0" fillId="0" borderId="35" xfId="0" applyBorder="1">
      <alignment vertical="center"/>
    </xf>
    <xf numFmtId="176" fontId="0" fillId="0" borderId="35" xfId="0" applyNumberFormat="1" applyBorder="1">
      <alignment vertical="center"/>
    </xf>
    <xf numFmtId="0" fontId="0" fillId="0" borderId="32" xfId="0" applyBorder="1">
      <alignment vertical="center"/>
    </xf>
    <xf numFmtId="3" fontId="0" fillId="0" borderId="35" xfId="0" applyNumberFormat="1" applyBorder="1" applyAlignment="1">
      <alignment vertical="center"/>
    </xf>
    <xf numFmtId="0" fontId="0" fillId="0" borderId="31" xfId="0" applyBorder="1" applyAlignment="1">
      <alignment vertical="center"/>
    </xf>
    <xf numFmtId="0" fontId="0" fillId="0" borderId="17" xfId="0" applyBorder="1" applyAlignment="1">
      <alignment horizontal="center" vertical="top" wrapText="1"/>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6" fontId="0" fillId="0" borderId="28" xfId="0" applyNumberFormat="1" applyBorder="1">
      <alignment vertical="center"/>
    </xf>
    <xf numFmtId="0" fontId="0" fillId="0" borderId="28" xfId="0" applyBorder="1" applyAlignment="1">
      <alignment vertical="center" wrapText="1"/>
    </xf>
    <xf numFmtId="49" fontId="0" fillId="0" borderId="38" xfId="0" applyNumberFormat="1" applyBorder="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xf>
    <xf numFmtId="0" fontId="0" fillId="0" borderId="23" xfId="0" applyBorder="1" applyAlignment="1">
      <alignment vertical="center" shrinkToFit="1"/>
    </xf>
    <xf numFmtId="0" fontId="0" fillId="0" borderId="39" xfId="0" applyBorder="1" applyAlignment="1">
      <alignment vertical="center" wrapText="1"/>
    </xf>
    <xf numFmtId="6" fontId="0" fillId="0" borderId="39" xfId="0" applyNumberFormat="1" applyBorder="1">
      <alignment vertical="center"/>
    </xf>
    <xf numFmtId="0" fontId="0" fillId="0" borderId="39" xfId="0" applyBorder="1">
      <alignment vertical="center"/>
    </xf>
    <xf numFmtId="0" fontId="0" fillId="0" borderId="40" xfId="0" applyBorder="1">
      <alignment vertical="center"/>
    </xf>
    <xf numFmtId="0" fontId="0" fillId="0" borderId="32" xfId="0" applyBorder="1" applyAlignment="1">
      <alignment vertical="center"/>
    </xf>
    <xf numFmtId="0" fontId="0" fillId="0" borderId="16" xfId="0" applyBorder="1" applyAlignment="1">
      <alignment horizontal="center" vertical="center"/>
    </xf>
    <xf numFmtId="6" fontId="0" fillId="0" borderId="35" xfId="0" applyNumberFormat="1" applyBorder="1" applyAlignment="1">
      <alignment horizontal="right" vertical="center"/>
    </xf>
    <xf numFmtId="6" fontId="0" fillId="0" borderId="23"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left" vertical="center" wrapTex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6" fontId="0" fillId="0" borderId="1" xfId="0" applyNumberFormat="1" applyBorder="1" applyAlignment="1">
      <alignment horizontal="left" vertical="center" wrapText="1"/>
    </xf>
    <xf numFmtId="6" fontId="6" fillId="0" borderId="4" xfId="0" applyNumberFormat="1" applyFont="1" applyBorder="1" applyAlignment="1">
      <alignment horizontal="right" vertical="center"/>
    </xf>
    <xf numFmtId="0" fontId="3" fillId="0" borderId="0" xfId="0" applyFont="1" applyAlignment="1">
      <alignment horizontal="center" vertical="center"/>
    </xf>
    <xf numFmtId="0" fontId="0" fillId="0" borderId="18"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883920</xdr:colOff>
      <xdr:row>3</xdr:row>
      <xdr:rowOff>45720</xdr:rowOff>
    </xdr:from>
    <xdr:ext cx="4831080" cy="1661160"/>
    <xdr:sp macro="" textlink="">
      <xdr:nvSpPr>
        <xdr:cNvPr id="2" name="テキスト ボックス 1"/>
        <xdr:cNvSpPr txBox="1"/>
      </xdr:nvSpPr>
      <xdr:spPr>
        <a:xfrm>
          <a:off x="5273040" y="876300"/>
          <a:ext cx="4831080" cy="1661160"/>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作成に当たっての注意事項</a:t>
          </a:r>
          <a:endParaRPr kumimoji="1" lang="en-US" altLang="ja-JP" sz="1200"/>
        </a:p>
        <a:p>
          <a:r>
            <a:rPr kumimoji="1" lang="ja-JP" altLang="en-US" sz="1200"/>
            <a:t>・不足している項目がありましたら適宜「行」を追加し記入てください。</a:t>
          </a:r>
          <a:r>
            <a:rPr kumimoji="1" lang="en-US" altLang="ja-JP" sz="1200"/>
            <a:t/>
          </a:r>
          <a:br>
            <a:rPr kumimoji="1" lang="en-US" altLang="ja-JP" sz="1200"/>
          </a:br>
          <a:r>
            <a:rPr kumimoji="1" lang="ja-JP" altLang="en-US" sz="1200"/>
            <a:t>・該当しない項目の場合は単価の欄を０のままにしてください。</a:t>
          </a:r>
          <a:endParaRPr kumimoji="1" lang="en-US" altLang="ja-JP" sz="1200"/>
        </a:p>
        <a:p>
          <a:r>
            <a:rPr kumimoji="1" lang="ja-JP" altLang="en-US" sz="1200"/>
            <a:t>・金額は税抜きでご記入ください。</a:t>
          </a:r>
          <a:endParaRPr kumimoji="1" lang="en-US" altLang="ja-JP" sz="1200"/>
        </a:p>
        <a:p>
          <a:r>
            <a:rPr kumimoji="1" lang="ja-JP" altLang="en-US" sz="1200"/>
            <a:t>・数量欄についても想定と異なれば修正をしてください。</a:t>
          </a:r>
          <a:endParaRPr kumimoji="1" lang="en-US" altLang="ja-JP" sz="1200"/>
        </a:p>
      </xdr:txBody>
    </xdr:sp>
    <xdr:clientData/>
  </xdr:oneCellAnchor>
  <xdr:oneCellAnchor>
    <xdr:from>
      <xdr:col>8</xdr:col>
      <xdr:colOff>853440</xdr:colOff>
      <xdr:row>1</xdr:row>
      <xdr:rowOff>22860</xdr:rowOff>
    </xdr:from>
    <xdr:ext cx="954107" cy="521425"/>
    <xdr:sp macro="" textlink="">
      <xdr:nvSpPr>
        <xdr:cNvPr id="3" name="テキスト ボックス 2"/>
        <xdr:cNvSpPr txBox="1"/>
      </xdr:nvSpPr>
      <xdr:spPr>
        <a:xfrm>
          <a:off x="8481060" y="251460"/>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様式６</a:t>
          </a:r>
        </a:p>
      </xdr:txBody>
    </xdr:sp>
    <xdr:clientData/>
  </xdr:oneCellAnchor>
  <xdr:oneCellAnchor>
    <xdr:from>
      <xdr:col>3</xdr:col>
      <xdr:colOff>1242060</xdr:colOff>
      <xdr:row>71</xdr:row>
      <xdr:rowOff>22860</xdr:rowOff>
    </xdr:from>
    <xdr:ext cx="7239000" cy="349776"/>
    <xdr:sp macro="" textlink="">
      <xdr:nvSpPr>
        <xdr:cNvPr id="4" name="テキスト ボックス 3"/>
        <xdr:cNvSpPr txBox="1"/>
      </xdr:nvSpPr>
      <xdr:spPr>
        <a:xfrm>
          <a:off x="2865120" y="19126200"/>
          <a:ext cx="7239000" cy="349776"/>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利用しなくても費用が発生する固定費ではなく利用毎に係るものについては次の欄に記入ください。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883920</xdr:colOff>
      <xdr:row>3</xdr:row>
      <xdr:rowOff>45720</xdr:rowOff>
    </xdr:from>
    <xdr:ext cx="4831080" cy="1661160"/>
    <xdr:sp macro="" textlink="">
      <xdr:nvSpPr>
        <xdr:cNvPr id="2" name="テキスト ボックス 1"/>
        <xdr:cNvSpPr txBox="1"/>
      </xdr:nvSpPr>
      <xdr:spPr>
        <a:xfrm>
          <a:off x="5273040" y="876300"/>
          <a:ext cx="4831080" cy="1661160"/>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作成に当たっての注意事項</a:t>
          </a:r>
          <a:endParaRPr kumimoji="1" lang="en-US" altLang="ja-JP" sz="1200"/>
        </a:p>
        <a:p>
          <a:r>
            <a:rPr kumimoji="1" lang="ja-JP" altLang="en-US" sz="1200"/>
            <a:t>・不足している項目がありましたら適宜「行」を追加し記入てください。</a:t>
          </a:r>
          <a:r>
            <a:rPr kumimoji="1" lang="en-US" altLang="ja-JP" sz="1200"/>
            <a:t/>
          </a:r>
          <a:br>
            <a:rPr kumimoji="1" lang="en-US" altLang="ja-JP" sz="1200"/>
          </a:br>
          <a:r>
            <a:rPr kumimoji="1" lang="ja-JP" altLang="en-US" sz="1200"/>
            <a:t>・該当しない項目の場合は単価の欄を０のままにしてください。</a:t>
          </a:r>
          <a:endParaRPr kumimoji="1" lang="en-US" altLang="ja-JP" sz="1200"/>
        </a:p>
        <a:p>
          <a:r>
            <a:rPr kumimoji="1" lang="ja-JP" altLang="en-US" sz="1200"/>
            <a:t>・金額は税抜きでご記入ください。</a:t>
          </a:r>
          <a:endParaRPr kumimoji="1" lang="en-US" altLang="ja-JP" sz="1200"/>
        </a:p>
        <a:p>
          <a:r>
            <a:rPr kumimoji="1" lang="ja-JP" altLang="en-US" sz="1200"/>
            <a:t>・数量欄についても想定と異なれば修正をしてください。</a:t>
          </a:r>
          <a:endParaRPr kumimoji="1" lang="en-US" altLang="ja-JP" sz="1200"/>
        </a:p>
      </xdr:txBody>
    </xdr:sp>
    <xdr:clientData/>
  </xdr:oneCellAnchor>
  <xdr:oneCellAnchor>
    <xdr:from>
      <xdr:col>8</xdr:col>
      <xdr:colOff>853440</xdr:colOff>
      <xdr:row>1</xdr:row>
      <xdr:rowOff>22860</xdr:rowOff>
    </xdr:from>
    <xdr:ext cx="954107" cy="521425"/>
    <xdr:sp macro="" textlink="">
      <xdr:nvSpPr>
        <xdr:cNvPr id="3" name="テキスト ボックス 2"/>
        <xdr:cNvSpPr txBox="1"/>
      </xdr:nvSpPr>
      <xdr:spPr>
        <a:xfrm>
          <a:off x="8481060" y="251460"/>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様式６</a:t>
          </a:r>
        </a:p>
      </xdr:txBody>
    </xdr:sp>
    <xdr:clientData/>
  </xdr:oneCellAnchor>
  <xdr:oneCellAnchor>
    <xdr:from>
      <xdr:col>3</xdr:col>
      <xdr:colOff>1287780</xdr:colOff>
      <xdr:row>54</xdr:row>
      <xdr:rowOff>0</xdr:rowOff>
    </xdr:from>
    <xdr:ext cx="7239000" cy="349776"/>
    <xdr:sp macro="" textlink="">
      <xdr:nvSpPr>
        <xdr:cNvPr id="4" name="テキスト ボックス 3"/>
        <xdr:cNvSpPr txBox="1"/>
      </xdr:nvSpPr>
      <xdr:spPr>
        <a:xfrm>
          <a:off x="2910840" y="15445740"/>
          <a:ext cx="7239000" cy="349776"/>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t>※</a:t>
          </a:r>
          <a:r>
            <a:rPr kumimoji="1" lang="ja-JP" altLang="en-US" sz="1200"/>
            <a:t>利用しなくても費用が発生する固定費ではなく、利用毎に係るものについては次の欄に記入ください。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85"/>
  <sheetViews>
    <sheetView tabSelected="1" view="pageBreakPreview" topLeftCell="E1" zoomScaleNormal="100" zoomScaleSheetLayoutView="100" workbookViewId="0">
      <selection activeCell="J1" sqref="J1:AG1048576"/>
    </sheetView>
  </sheetViews>
  <sheetFormatPr defaultRowHeight="18" x14ac:dyDescent="0.45"/>
  <cols>
    <col min="3" max="3" width="3.69921875" customWidth="1"/>
    <col min="4" max="4" width="36.296875" customWidth="1"/>
    <col min="5" max="5" width="15.8984375" customWidth="1"/>
    <col min="6" max="6" width="8.69921875" customWidth="1"/>
    <col min="7" max="7" width="4.69921875" customWidth="1"/>
    <col min="8" max="8" width="13.19921875" customWidth="1"/>
    <col min="9" max="9" width="34.09765625" customWidth="1"/>
  </cols>
  <sheetData>
    <row r="2" spans="2:9" s="10" customFormat="1" ht="34.799999999999997" customHeight="1" x14ac:dyDescent="0.45">
      <c r="B2" s="102" t="s">
        <v>112</v>
      </c>
      <c r="C2" s="102"/>
      <c r="D2" s="102"/>
      <c r="E2" s="102"/>
      <c r="F2" s="102"/>
      <c r="G2" s="102"/>
      <c r="H2" s="102"/>
      <c r="I2" s="102"/>
    </row>
    <row r="3" spans="2:9" s="10" customFormat="1" ht="12.75" customHeight="1" x14ac:dyDescent="0.45"/>
    <row r="4" spans="2:9" s="10" customFormat="1" ht="24.6" customHeight="1" x14ac:dyDescent="0.45">
      <c r="I4" s="11"/>
    </row>
    <row r="5" spans="2:9" s="10" customFormat="1" ht="24.6" customHeight="1" x14ac:dyDescent="0.45">
      <c r="D5" s="30" t="s">
        <v>100</v>
      </c>
      <c r="I5" s="11"/>
    </row>
    <row r="6" spans="2:9" s="10" customFormat="1" ht="24.6" customHeight="1" x14ac:dyDescent="0.45">
      <c r="D6" s="31" t="s">
        <v>101</v>
      </c>
      <c r="I6" s="11"/>
    </row>
    <row r="7" spans="2:9" s="10" customFormat="1" ht="32.4" customHeight="1" x14ac:dyDescent="0.45">
      <c r="I7" s="11"/>
    </row>
    <row r="8" spans="2:9" ht="39" customHeight="1" thickBot="1" x14ac:dyDescent="0.5">
      <c r="D8" s="9"/>
      <c r="H8" s="11"/>
    </row>
    <row r="9" spans="2:9" ht="18" customHeight="1" x14ac:dyDescent="0.45">
      <c r="B9" s="90" t="s">
        <v>68</v>
      </c>
      <c r="C9" s="103" t="s">
        <v>62</v>
      </c>
      <c r="D9" s="104"/>
      <c r="E9" s="13" t="s">
        <v>24</v>
      </c>
      <c r="F9" s="13" t="s">
        <v>25</v>
      </c>
      <c r="G9" s="13" t="s">
        <v>20</v>
      </c>
      <c r="H9" s="13" t="s">
        <v>21</v>
      </c>
      <c r="I9" s="69" t="s">
        <v>113</v>
      </c>
    </row>
    <row r="10" spans="2:9" x14ac:dyDescent="0.45">
      <c r="B10" s="91"/>
      <c r="C10" s="23" t="s">
        <v>74</v>
      </c>
      <c r="D10" s="41" t="s">
        <v>8</v>
      </c>
      <c r="E10" s="42">
        <v>0</v>
      </c>
      <c r="F10" s="43">
        <v>1</v>
      </c>
      <c r="G10" s="44" t="s">
        <v>1</v>
      </c>
      <c r="H10" s="42">
        <f t="shared" ref="H10:H15" si="0">E10*F10</f>
        <v>0</v>
      </c>
      <c r="I10" s="70"/>
    </row>
    <row r="11" spans="2:9" x14ac:dyDescent="0.45">
      <c r="B11" s="91"/>
      <c r="C11" s="23" t="s">
        <v>76</v>
      </c>
      <c r="D11" s="41" t="s">
        <v>47</v>
      </c>
      <c r="E11" s="45">
        <v>0</v>
      </c>
      <c r="F11" s="43">
        <v>1</v>
      </c>
      <c r="G11" s="46" t="s">
        <v>1</v>
      </c>
      <c r="H11" s="45">
        <f t="shared" si="0"/>
        <v>0</v>
      </c>
      <c r="I11" s="70"/>
    </row>
    <row r="12" spans="2:9" x14ac:dyDescent="0.45">
      <c r="B12" s="91"/>
      <c r="C12" s="23" t="s">
        <v>77</v>
      </c>
      <c r="D12" s="41" t="s">
        <v>48</v>
      </c>
      <c r="E12" s="42">
        <v>0</v>
      </c>
      <c r="F12" s="43">
        <v>1</v>
      </c>
      <c r="G12" s="46" t="s">
        <v>1</v>
      </c>
      <c r="H12" s="45">
        <f t="shared" si="0"/>
        <v>0</v>
      </c>
      <c r="I12" s="70"/>
    </row>
    <row r="13" spans="2:9" x14ac:dyDescent="0.45">
      <c r="B13" s="91"/>
      <c r="C13" s="23" t="s">
        <v>78</v>
      </c>
      <c r="D13" s="41" t="s">
        <v>65</v>
      </c>
      <c r="E13" s="42">
        <v>0</v>
      </c>
      <c r="F13" s="43">
        <v>1</v>
      </c>
      <c r="G13" s="44" t="s">
        <v>1</v>
      </c>
      <c r="H13" s="42">
        <f t="shared" si="0"/>
        <v>0</v>
      </c>
      <c r="I13" s="70"/>
    </row>
    <row r="14" spans="2:9" x14ac:dyDescent="0.45">
      <c r="B14" s="91"/>
      <c r="C14" s="23" t="s">
        <v>79</v>
      </c>
      <c r="D14" s="41" t="s">
        <v>102</v>
      </c>
      <c r="E14" s="42">
        <v>0</v>
      </c>
      <c r="F14" s="43">
        <v>5</v>
      </c>
      <c r="G14" s="49" t="s">
        <v>3</v>
      </c>
      <c r="H14" s="45">
        <f t="shared" si="0"/>
        <v>0</v>
      </c>
      <c r="I14" s="70"/>
    </row>
    <row r="15" spans="2:9" x14ac:dyDescent="0.45">
      <c r="B15" s="91"/>
      <c r="C15" s="23" t="s">
        <v>80</v>
      </c>
      <c r="D15" s="41" t="s">
        <v>9</v>
      </c>
      <c r="E15" s="42">
        <v>0</v>
      </c>
      <c r="F15" s="43">
        <v>1</v>
      </c>
      <c r="G15" s="46" t="s">
        <v>35</v>
      </c>
      <c r="H15" s="45">
        <f t="shared" si="0"/>
        <v>0</v>
      </c>
      <c r="I15" s="70"/>
    </row>
    <row r="16" spans="2:9" x14ac:dyDescent="0.45">
      <c r="B16" s="91"/>
      <c r="C16" s="23" t="s">
        <v>81</v>
      </c>
      <c r="D16" s="41" t="s">
        <v>103</v>
      </c>
      <c r="E16" s="42">
        <v>0</v>
      </c>
      <c r="F16" s="43">
        <v>0</v>
      </c>
      <c r="G16" s="44" t="s">
        <v>30</v>
      </c>
      <c r="H16" s="42">
        <f>E16*F16/100</f>
        <v>0</v>
      </c>
      <c r="I16" s="70"/>
    </row>
    <row r="17" spans="2:9" x14ac:dyDescent="0.45">
      <c r="B17" s="91"/>
      <c r="C17" s="23" t="s">
        <v>82</v>
      </c>
      <c r="D17" s="41" t="s">
        <v>104</v>
      </c>
      <c r="E17" s="42">
        <v>0</v>
      </c>
      <c r="F17" s="43">
        <v>4</v>
      </c>
      <c r="G17" s="49" t="s">
        <v>3</v>
      </c>
      <c r="H17" s="42">
        <f>E17*F17</f>
        <v>0</v>
      </c>
      <c r="I17" s="70"/>
    </row>
    <row r="18" spans="2:9" ht="36" x14ac:dyDescent="0.45">
      <c r="B18" s="91"/>
      <c r="C18" s="23" t="s">
        <v>83</v>
      </c>
      <c r="D18" s="41" t="s">
        <v>63</v>
      </c>
      <c r="E18" s="42">
        <v>0</v>
      </c>
      <c r="F18" s="43">
        <v>0</v>
      </c>
      <c r="G18" s="44" t="s">
        <v>1</v>
      </c>
      <c r="H18" s="42">
        <f t="shared" ref="H18" si="1">E18*F18</f>
        <v>0</v>
      </c>
      <c r="I18" s="70"/>
    </row>
    <row r="19" spans="2:9" ht="36" x14ac:dyDescent="0.45">
      <c r="B19" s="91"/>
      <c r="C19" s="23" t="s">
        <v>84</v>
      </c>
      <c r="D19" s="41" t="s">
        <v>59</v>
      </c>
      <c r="E19" s="42">
        <v>0</v>
      </c>
      <c r="F19" s="43">
        <v>4</v>
      </c>
      <c r="G19" s="49" t="s">
        <v>3</v>
      </c>
      <c r="H19" s="42">
        <f>E19*F19/100</f>
        <v>0</v>
      </c>
      <c r="I19" s="70"/>
    </row>
    <row r="20" spans="2:9" x14ac:dyDescent="0.45">
      <c r="B20" s="91"/>
      <c r="C20" s="23" t="s">
        <v>85</v>
      </c>
      <c r="D20" s="41" t="s">
        <v>60</v>
      </c>
      <c r="E20" s="42">
        <v>0</v>
      </c>
      <c r="F20" s="43">
        <v>1</v>
      </c>
      <c r="G20" s="44" t="s">
        <v>30</v>
      </c>
      <c r="H20" s="42">
        <f t="shared" ref="H20:H25" si="2">E20*F20</f>
        <v>0</v>
      </c>
      <c r="I20" s="70"/>
    </row>
    <row r="21" spans="2:9" x14ac:dyDescent="0.45">
      <c r="B21" s="91"/>
      <c r="C21" s="23" t="s">
        <v>86</v>
      </c>
      <c r="D21" s="41" t="s">
        <v>29</v>
      </c>
      <c r="E21" s="42">
        <v>0</v>
      </c>
      <c r="F21" s="43">
        <v>4</v>
      </c>
      <c r="G21" s="49" t="s">
        <v>3</v>
      </c>
      <c r="H21" s="42">
        <f t="shared" si="2"/>
        <v>0</v>
      </c>
      <c r="I21" s="70"/>
    </row>
    <row r="22" spans="2:9" x14ac:dyDescent="0.45">
      <c r="B22" s="91"/>
      <c r="C22" s="23" t="s">
        <v>87</v>
      </c>
      <c r="D22" s="41" t="s">
        <v>61</v>
      </c>
      <c r="E22" s="42">
        <v>0</v>
      </c>
      <c r="F22" s="43">
        <v>1</v>
      </c>
      <c r="G22" s="44" t="s">
        <v>1</v>
      </c>
      <c r="H22" s="42">
        <f t="shared" si="2"/>
        <v>0</v>
      </c>
      <c r="I22" s="70"/>
    </row>
    <row r="23" spans="2:9" x14ac:dyDescent="0.45">
      <c r="B23" s="91"/>
      <c r="C23" s="23" t="s">
        <v>88</v>
      </c>
      <c r="D23" s="41" t="s">
        <v>64</v>
      </c>
      <c r="E23" s="42">
        <v>0</v>
      </c>
      <c r="F23" s="43">
        <v>4</v>
      </c>
      <c r="G23" s="49" t="s">
        <v>3</v>
      </c>
      <c r="H23" s="42">
        <f t="shared" si="2"/>
        <v>0</v>
      </c>
      <c r="I23" s="70"/>
    </row>
    <row r="24" spans="2:9" x14ac:dyDescent="0.45">
      <c r="B24" s="91"/>
      <c r="C24" s="23" t="s">
        <v>89</v>
      </c>
      <c r="D24" s="41" t="s">
        <v>39</v>
      </c>
      <c r="E24" s="42">
        <v>0</v>
      </c>
      <c r="F24" s="43">
        <v>0</v>
      </c>
      <c r="G24" s="44" t="s">
        <v>10</v>
      </c>
      <c r="H24" s="45">
        <f t="shared" si="2"/>
        <v>0</v>
      </c>
      <c r="I24" s="70"/>
    </row>
    <row r="25" spans="2:9" x14ac:dyDescent="0.45">
      <c r="B25" s="91"/>
      <c r="C25" s="23" t="s">
        <v>90</v>
      </c>
      <c r="D25" s="50" t="s">
        <v>11</v>
      </c>
      <c r="E25" s="51">
        <v>0</v>
      </c>
      <c r="F25" s="43">
        <v>0</v>
      </c>
      <c r="G25" s="52" t="s">
        <v>1</v>
      </c>
      <c r="H25" s="53">
        <f t="shared" si="2"/>
        <v>0</v>
      </c>
      <c r="I25" s="71"/>
    </row>
    <row r="26" spans="2:9" x14ac:dyDescent="0.45">
      <c r="B26" s="91"/>
      <c r="C26" s="23" t="s">
        <v>91</v>
      </c>
      <c r="D26" s="47" t="s">
        <v>36</v>
      </c>
      <c r="E26" s="42">
        <v>0</v>
      </c>
      <c r="F26" s="43">
        <v>0</v>
      </c>
      <c r="G26" s="44" t="s">
        <v>38</v>
      </c>
      <c r="H26" s="42">
        <f t="shared" ref="H26:H27" si="3">E26*F26/100</f>
        <v>0</v>
      </c>
      <c r="I26" s="70"/>
    </row>
    <row r="27" spans="2:9" ht="18.600000000000001" thickBot="1" x14ac:dyDescent="0.5">
      <c r="B27" s="91"/>
      <c r="C27" s="54" t="s">
        <v>92</v>
      </c>
      <c r="D27" s="55" t="s">
        <v>37</v>
      </c>
      <c r="E27" s="56">
        <v>0</v>
      </c>
      <c r="F27" s="57">
        <v>4</v>
      </c>
      <c r="G27" s="58" t="s">
        <v>3</v>
      </c>
      <c r="H27" s="56">
        <f t="shared" si="3"/>
        <v>0</v>
      </c>
      <c r="I27" s="72"/>
    </row>
    <row r="28" spans="2:9" ht="18.600000000000001" customHeight="1" thickBot="1" x14ac:dyDescent="0.5">
      <c r="B28" s="93"/>
      <c r="C28" s="98" t="s">
        <v>93</v>
      </c>
      <c r="D28" s="99"/>
      <c r="E28" s="2"/>
      <c r="F28" s="2"/>
      <c r="G28" s="2"/>
      <c r="H28" s="3">
        <f>SUM(H10:H27)</f>
        <v>0</v>
      </c>
      <c r="I28" s="73"/>
    </row>
    <row r="29" spans="2:9" x14ac:dyDescent="0.45">
      <c r="B29" s="91"/>
      <c r="C29" s="15"/>
      <c r="D29" s="22"/>
      <c r="E29" s="7"/>
      <c r="F29" s="7"/>
      <c r="G29" s="7"/>
      <c r="H29" s="7"/>
      <c r="I29" s="74"/>
    </row>
    <row r="30" spans="2:9" ht="18" customHeight="1" x14ac:dyDescent="0.45">
      <c r="B30" s="91"/>
      <c r="C30" s="105" t="s">
        <v>49</v>
      </c>
      <c r="D30" s="106"/>
      <c r="E30" s="29" t="s">
        <v>24</v>
      </c>
      <c r="F30" s="29" t="s">
        <v>25</v>
      </c>
      <c r="G30" s="29" t="s">
        <v>20</v>
      </c>
      <c r="H30" s="29" t="s">
        <v>21</v>
      </c>
      <c r="I30" s="75" t="s">
        <v>113</v>
      </c>
    </row>
    <row r="31" spans="2:9" x14ac:dyDescent="0.45">
      <c r="B31" s="91"/>
      <c r="C31" s="23" t="s">
        <v>74</v>
      </c>
      <c r="D31" s="41" t="s">
        <v>0</v>
      </c>
      <c r="E31" s="42">
        <v>0</v>
      </c>
      <c r="F31" s="44">
        <v>1</v>
      </c>
      <c r="G31" s="44" t="s">
        <v>1</v>
      </c>
      <c r="H31" s="42">
        <f>E31*F31</f>
        <v>0</v>
      </c>
      <c r="I31" s="48"/>
    </row>
    <row r="32" spans="2:9" x14ac:dyDescent="0.45">
      <c r="B32" s="91"/>
      <c r="C32" s="23" t="s">
        <v>76</v>
      </c>
      <c r="D32" s="60" t="s">
        <v>2</v>
      </c>
      <c r="E32" s="61">
        <v>0</v>
      </c>
      <c r="F32" s="49">
        <v>9</v>
      </c>
      <c r="G32" s="49" t="s">
        <v>3</v>
      </c>
      <c r="H32" s="61">
        <f>E32*F32</f>
        <v>0</v>
      </c>
      <c r="I32" s="62"/>
    </row>
    <row r="33" spans="2:9" ht="18.600000000000001" thickBot="1" x14ac:dyDescent="0.5">
      <c r="B33" s="91"/>
      <c r="C33" s="54" t="s">
        <v>77</v>
      </c>
      <c r="D33" s="63" t="s">
        <v>4</v>
      </c>
      <c r="E33" s="56">
        <v>0</v>
      </c>
      <c r="F33" s="64">
        <v>1</v>
      </c>
      <c r="G33" s="64" t="s">
        <v>1</v>
      </c>
      <c r="H33" s="65">
        <f>E33*F33</f>
        <v>0</v>
      </c>
      <c r="I33" s="66"/>
    </row>
    <row r="34" spans="2:9" ht="18.600000000000001" thickBot="1" x14ac:dyDescent="0.5">
      <c r="B34" s="93"/>
      <c r="C34" s="98" t="s">
        <v>94</v>
      </c>
      <c r="D34" s="99"/>
      <c r="E34" s="2"/>
      <c r="F34" s="2"/>
      <c r="G34" s="2"/>
      <c r="H34" s="3">
        <f>SUM(H31:H33)</f>
        <v>0</v>
      </c>
      <c r="I34" s="4"/>
    </row>
    <row r="35" spans="2:9" x14ac:dyDescent="0.45">
      <c r="B35" s="91"/>
      <c r="C35" s="15"/>
      <c r="D35" s="22"/>
      <c r="E35" s="7"/>
      <c r="F35" s="7"/>
      <c r="G35" s="7"/>
      <c r="H35" s="7"/>
      <c r="I35" s="14"/>
    </row>
    <row r="36" spans="2:9" x14ac:dyDescent="0.45">
      <c r="B36" s="91"/>
      <c r="C36" s="105" t="s">
        <v>50</v>
      </c>
      <c r="D36" s="106"/>
      <c r="E36" s="15" t="s">
        <v>24</v>
      </c>
      <c r="F36" s="15" t="s">
        <v>25</v>
      </c>
      <c r="G36" s="15" t="s">
        <v>20</v>
      </c>
      <c r="H36" s="15" t="s">
        <v>21</v>
      </c>
      <c r="I36" s="75" t="s">
        <v>113</v>
      </c>
    </row>
    <row r="37" spans="2:9" x14ac:dyDescent="0.45">
      <c r="B37" s="91"/>
      <c r="C37" s="23" t="s">
        <v>74</v>
      </c>
      <c r="D37" s="41" t="s">
        <v>43</v>
      </c>
      <c r="E37" s="42">
        <v>0</v>
      </c>
      <c r="F37" s="43">
        <v>1</v>
      </c>
      <c r="G37" s="44" t="s">
        <v>1</v>
      </c>
      <c r="H37" s="42">
        <f>E37*F37</f>
        <v>0</v>
      </c>
      <c r="I37" s="48"/>
    </row>
    <row r="38" spans="2:9" ht="18.600000000000001" thickBot="1" x14ac:dyDescent="0.5">
      <c r="B38" s="91"/>
      <c r="C38" s="54" t="s">
        <v>76</v>
      </c>
      <c r="D38" s="63" t="s">
        <v>44</v>
      </c>
      <c r="E38" s="56">
        <v>0</v>
      </c>
      <c r="F38" s="67">
        <v>9</v>
      </c>
      <c r="G38" s="58" t="s">
        <v>3</v>
      </c>
      <c r="H38" s="56">
        <f>E38*F38</f>
        <v>0</v>
      </c>
      <c r="I38" s="66"/>
    </row>
    <row r="39" spans="2:9" ht="18.600000000000001" thickBot="1" x14ac:dyDescent="0.5">
      <c r="B39" s="93"/>
      <c r="C39" s="98" t="s">
        <v>95</v>
      </c>
      <c r="D39" s="99"/>
      <c r="E39" s="2"/>
      <c r="F39" s="2"/>
      <c r="G39" s="2"/>
      <c r="H39" s="3">
        <f>SUM(H37:H38)</f>
        <v>0</v>
      </c>
      <c r="I39" s="4"/>
    </row>
    <row r="40" spans="2:9" ht="18.600000000000001" thickBot="1" x14ac:dyDescent="0.5">
      <c r="B40" s="92"/>
      <c r="C40" s="21"/>
      <c r="D40" s="25"/>
      <c r="E40" s="26"/>
      <c r="F40" s="26"/>
      <c r="G40" s="26"/>
      <c r="H40" s="27"/>
      <c r="I40" s="28"/>
    </row>
    <row r="41" spans="2:9" x14ac:dyDescent="0.45">
      <c r="B41" s="90" t="s">
        <v>68</v>
      </c>
      <c r="C41" s="107" t="s">
        <v>51</v>
      </c>
      <c r="D41" s="107"/>
      <c r="E41" s="13" t="s">
        <v>24</v>
      </c>
      <c r="F41" s="13" t="s">
        <v>25</v>
      </c>
      <c r="G41" s="13" t="s">
        <v>20</v>
      </c>
      <c r="H41" s="13" t="s">
        <v>21</v>
      </c>
      <c r="I41" s="69" t="s">
        <v>113</v>
      </c>
    </row>
    <row r="42" spans="2:9" x14ac:dyDescent="0.45">
      <c r="B42" s="91"/>
      <c r="C42" s="23" t="s">
        <v>74</v>
      </c>
      <c r="D42" s="41" t="s">
        <v>56</v>
      </c>
      <c r="E42" s="45">
        <v>0</v>
      </c>
      <c r="F42" s="43">
        <v>800</v>
      </c>
      <c r="G42" s="43" t="s">
        <v>23</v>
      </c>
      <c r="H42" s="45">
        <f t="shared" ref="H42:H47" si="4">E42*F42</f>
        <v>0</v>
      </c>
      <c r="I42" s="68" t="s">
        <v>54</v>
      </c>
    </row>
    <row r="43" spans="2:9" x14ac:dyDescent="0.45">
      <c r="B43" s="91"/>
      <c r="C43" s="23" t="s">
        <v>76</v>
      </c>
      <c r="D43" s="41" t="s">
        <v>42</v>
      </c>
      <c r="E43" s="45">
        <v>0</v>
      </c>
      <c r="F43" s="43">
        <v>800</v>
      </c>
      <c r="G43" s="43" t="s">
        <v>23</v>
      </c>
      <c r="H43" s="45">
        <f t="shared" si="4"/>
        <v>0</v>
      </c>
      <c r="I43" s="68" t="s">
        <v>55</v>
      </c>
    </row>
    <row r="44" spans="2:9" x14ac:dyDescent="0.45">
      <c r="B44" s="91"/>
      <c r="C44" s="23" t="s">
        <v>77</v>
      </c>
      <c r="D44" s="41" t="s">
        <v>26</v>
      </c>
      <c r="E44" s="45">
        <v>0</v>
      </c>
      <c r="F44" s="43">
        <v>800</v>
      </c>
      <c r="G44" s="43" t="s">
        <v>23</v>
      </c>
      <c r="H44" s="45">
        <f t="shared" si="4"/>
        <v>0</v>
      </c>
      <c r="I44" s="68" t="s">
        <v>45</v>
      </c>
    </row>
    <row r="45" spans="2:9" x14ac:dyDescent="0.45">
      <c r="B45" s="91"/>
      <c r="C45" s="23" t="s">
        <v>78</v>
      </c>
      <c r="D45" s="41" t="s">
        <v>27</v>
      </c>
      <c r="E45" s="45">
        <v>0</v>
      </c>
      <c r="F45" s="43">
        <v>15</v>
      </c>
      <c r="G45" s="43" t="s">
        <v>23</v>
      </c>
      <c r="H45" s="45">
        <f t="shared" si="4"/>
        <v>0</v>
      </c>
      <c r="I45" s="68" t="s">
        <v>40</v>
      </c>
    </row>
    <row r="46" spans="2:9" x14ac:dyDescent="0.45">
      <c r="B46" s="91"/>
      <c r="C46" s="23" t="s">
        <v>79</v>
      </c>
      <c r="D46" s="41" t="s">
        <v>28</v>
      </c>
      <c r="E46" s="45">
        <v>0</v>
      </c>
      <c r="F46" s="43">
        <v>800</v>
      </c>
      <c r="G46" s="43" t="s">
        <v>22</v>
      </c>
      <c r="H46" s="45">
        <f t="shared" si="4"/>
        <v>0</v>
      </c>
      <c r="I46" s="68" t="s">
        <v>46</v>
      </c>
    </row>
    <row r="47" spans="2:9" x14ac:dyDescent="0.45">
      <c r="B47" s="91"/>
      <c r="C47" s="23" t="s">
        <v>80</v>
      </c>
      <c r="D47" s="41" t="s">
        <v>5</v>
      </c>
      <c r="E47" s="42">
        <v>0</v>
      </c>
      <c r="F47" s="43">
        <v>800</v>
      </c>
      <c r="G47" s="44" t="s">
        <v>23</v>
      </c>
      <c r="H47" s="42">
        <f t="shared" si="4"/>
        <v>0</v>
      </c>
      <c r="I47" s="48" t="s">
        <v>41</v>
      </c>
    </row>
    <row r="48" spans="2:9" ht="18.600000000000001" thickBot="1" x14ac:dyDescent="0.5">
      <c r="B48" s="91"/>
      <c r="C48" s="54" t="s">
        <v>81</v>
      </c>
      <c r="D48" s="63" t="s">
        <v>53</v>
      </c>
      <c r="E48" s="56">
        <v>0</v>
      </c>
      <c r="F48" s="67">
        <v>2</v>
      </c>
      <c r="G48" s="64" t="s">
        <v>7</v>
      </c>
      <c r="H48" s="56">
        <f>E48*F48</f>
        <v>0</v>
      </c>
      <c r="I48" s="66"/>
    </row>
    <row r="49" spans="2:9" ht="18.600000000000001" thickBot="1" x14ac:dyDescent="0.5">
      <c r="B49" s="93"/>
      <c r="C49" s="98" t="s">
        <v>96</v>
      </c>
      <c r="D49" s="99"/>
      <c r="E49" s="2"/>
      <c r="F49" s="2"/>
      <c r="G49" s="2"/>
      <c r="H49" s="3">
        <f>SUM(H42:H48)</f>
        <v>0</v>
      </c>
      <c r="I49" s="4"/>
    </row>
    <row r="50" spans="2:9" x14ac:dyDescent="0.45">
      <c r="B50" s="91"/>
      <c r="C50" s="15"/>
      <c r="D50" s="20"/>
      <c r="E50" s="8"/>
      <c r="F50" s="12"/>
      <c r="G50" s="7"/>
      <c r="H50" s="8"/>
      <c r="I50" s="14"/>
    </row>
    <row r="51" spans="2:9" x14ac:dyDescent="0.45">
      <c r="B51" s="91"/>
      <c r="C51" s="108" t="s">
        <v>52</v>
      </c>
      <c r="D51" s="108"/>
      <c r="E51" s="15" t="s">
        <v>24</v>
      </c>
      <c r="F51" s="15" t="s">
        <v>25</v>
      </c>
      <c r="G51" s="15" t="s">
        <v>20</v>
      </c>
      <c r="H51" s="15" t="s">
        <v>21</v>
      </c>
      <c r="I51" s="75" t="s">
        <v>113</v>
      </c>
    </row>
    <row r="52" spans="2:9" ht="18.600000000000001" thickBot="1" x14ac:dyDescent="0.5">
      <c r="B52" s="91"/>
      <c r="C52" s="33" t="s">
        <v>74</v>
      </c>
      <c r="D52" s="63" t="s">
        <v>14</v>
      </c>
      <c r="E52" s="56">
        <v>0</v>
      </c>
      <c r="F52" s="64">
        <v>0</v>
      </c>
      <c r="G52" s="64" t="s">
        <v>15</v>
      </c>
      <c r="H52" s="56">
        <f>E52*F52</f>
        <v>0</v>
      </c>
      <c r="I52" s="66"/>
    </row>
    <row r="53" spans="2:9" ht="18.600000000000001" customHeight="1" thickBot="1" x14ac:dyDescent="0.5">
      <c r="B53" s="93"/>
      <c r="C53" s="98" t="s">
        <v>97</v>
      </c>
      <c r="D53" s="99"/>
      <c r="E53" s="2"/>
      <c r="F53" s="2"/>
      <c r="G53" s="2"/>
      <c r="H53" s="3">
        <f>H52</f>
        <v>0</v>
      </c>
      <c r="I53" s="4"/>
    </row>
    <row r="54" spans="2:9" x14ac:dyDescent="0.45">
      <c r="B54" s="91"/>
      <c r="C54" s="15"/>
      <c r="D54" s="20"/>
      <c r="E54" s="7"/>
      <c r="F54" s="7"/>
      <c r="G54" s="7"/>
      <c r="H54" s="8"/>
      <c r="I54" s="14"/>
    </row>
    <row r="55" spans="2:9" x14ac:dyDescent="0.45">
      <c r="B55" s="91"/>
      <c r="C55" s="108" t="s">
        <v>57</v>
      </c>
      <c r="D55" s="108"/>
      <c r="E55" s="15" t="s">
        <v>24</v>
      </c>
      <c r="F55" s="15" t="s">
        <v>25</v>
      </c>
      <c r="G55" s="15" t="s">
        <v>20</v>
      </c>
      <c r="H55" s="15" t="s">
        <v>21</v>
      </c>
      <c r="I55" s="75" t="s">
        <v>113</v>
      </c>
    </row>
    <row r="56" spans="2:9" x14ac:dyDescent="0.45">
      <c r="B56" s="91"/>
      <c r="C56" s="23" t="s">
        <v>74</v>
      </c>
      <c r="D56" s="41" t="s">
        <v>33</v>
      </c>
      <c r="E56" s="42">
        <v>0</v>
      </c>
      <c r="F56" s="44">
        <v>1</v>
      </c>
      <c r="G56" s="44" t="s">
        <v>1</v>
      </c>
      <c r="H56" s="42">
        <f>E56*F56</f>
        <v>0</v>
      </c>
      <c r="I56" s="48"/>
    </row>
    <row r="57" spans="2:9" x14ac:dyDescent="0.45">
      <c r="B57" s="91"/>
      <c r="C57" s="23" t="s">
        <v>75</v>
      </c>
      <c r="D57" s="82" t="s">
        <v>32</v>
      </c>
      <c r="E57" s="83">
        <v>0</v>
      </c>
      <c r="F57" s="84">
        <v>9</v>
      </c>
      <c r="G57" s="49" t="s">
        <v>3</v>
      </c>
      <c r="H57" s="83">
        <f>E57*F57</f>
        <v>0</v>
      </c>
      <c r="I57" s="85"/>
    </row>
    <row r="58" spans="2:9" x14ac:dyDescent="0.45">
      <c r="B58" s="91"/>
      <c r="C58" s="23" t="s">
        <v>77</v>
      </c>
      <c r="D58" s="41" t="s">
        <v>6</v>
      </c>
      <c r="E58" s="42">
        <v>0</v>
      </c>
      <c r="F58" s="43">
        <v>1</v>
      </c>
      <c r="G58" s="44" t="s">
        <v>1</v>
      </c>
      <c r="H58" s="42">
        <f>E58*F58</f>
        <v>0</v>
      </c>
      <c r="I58" s="48" t="s">
        <v>67</v>
      </c>
    </row>
    <row r="59" spans="2:9" ht="18.600000000000001" thickBot="1" x14ac:dyDescent="0.5">
      <c r="B59" s="91"/>
      <c r="C59" s="54" t="s">
        <v>78</v>
      </c>
      <c r="D59" s="63" t="s">
        <v>58</v>
      </c>
      <c r="E59" s="56">
        <v>0</v>
      </c>
      <c r="F59" s="67">
        <v>8</v>
      </c>
      <c r="G59" s="64" t="s">
        <v>7</v>
      </c>
      <c r="H59" s="56">
        <f>E59*F59</f>
        <v>0</v>
      </c>
      <c r="I59" s="66"/>
    </row>
    <row r="60" spans="2:9" ht="18.600000000000001" customHeight="1" thickBot="1" x14ac:dyDescent="0.5">
      <c r="B60" s="91"/>
      <c r="C60" s="99" t="s">
        <v>98</v>
      </c>
      <c r="D60" s="99"/>
      <c r="E60" s="2"/>
      <c r="F60" s="2"/>
      <c r="G60" s="2"/>
      <c r="H60" s="3">
        <f>SUM(H56:H59)</f>
        <v>0</v>
      </c>
      <c r="I60" s="4"/>
    </row>
    <row r="61" spans="2:9" x14ac:dyDescent="0.45">
      <c r="B61" s="91"/>
      <c r="C61" s="15"/>
      <c r="D61" s="20"/>
      <c r="E61" s="7"/>
      <c r="F61" s="7"/>
      <c r="G61" s="7"/>
      <c r="H61" s="7"/>
      <c r="I61" s="14"/>
    </row>
    <row r="62" spans="2:9" ht="18" customHeight="1" x14ac:dyDescent="0.45">
      <c r="B62" s="91"/>
      <c r="C62" s="100" t="s">
        <v>66</v>
      </c>
      <c r="D62" s="100"/>
      <c r="E62" s="15" t="s">
        <v>24</v>
      </c>
      <c r="F62" s="15" t="s">
        <v>25</v>
      </c>
      <c r="G62" s="15" t="s">
        <v>20</v>
      </c>
      <c r="H62" s="15" t="s">
        <v>21</v>
      </c>
      <c r="I62" s="75" t="s">
        <v>113</v>
      </c>
    </row>
    <row r="63" spans="2:9" x14ac:dyDescent="0.45">
      <c r="B63" s="91"/>
      <c r="C63" s="33" t="s">
        <v>74</v>
      </c>
      <c r="D63" s="41" t="s">
        <v>17</v>
      </c>
      <c r="E63" s="42">
        <v>0</v>
      </c>
      <c r="F63" s="44">
        <v>1</v>
      </c>
      <c r="G63" s="44" t="s">
        <v>18</v>
      </c>
      <c r="H63" s="42">
        <f>E63*F63</f>
        <v>0</v>
      </c>
      <c r="I63" s="68"/>
    </row>
    <row r="64" spans="2:9" ht="18.600000000000001" thickBot="1" x14ac:dyDescent="0.5">
      <c r="B64" s="91"/>
      <c r="C64" s="34" t="s">
        <v>75</v>
      </c>
      <c r="D64" s="77" t="s">
        <v>19</v>
      </c>
      <c r="E64" s="76">
        <v>0</v>
      </c>
      <c r="F64" s="58">
        <v>1</v>
      </c>
      <c r="G64" s="58" t="s">
        <v>18</v>
      </c>
      <c r="H64" s="76">
        <f>E64*F64</f>
        <v>0</v>
      </c>
      <c r="I64" s="86"/>
    </row>
    <row r="65" spans="2:9" ht="18.600000000000001" thickBot="1" x14ac:dyDescent="0.5">
      <c r="B65" s="93"/>
      <c r="C65" s="98" t="s">
        <v>99</v>
      </c>
      <c r="D65" s="99"/>
      <c r="E65" s="2"/>
      <c r="F65" s="2"/>
      <c r="G65" s="2"/>
      <c r="H65" s="3">
        <f>H63+H64</f>
        <v>0</v>
      </c>
      <c r="I65" s="4"/>
    </row>
    <row r="66" spans="2:9" x14ac:dyDescent="0.45">
      <c r="B66" s="91"/>
      <c r="C66" s="15"/>
      <c r="D66" s="20"/>
      <c r="E66" s="7"/>
      <c r="F66" s="7"/>
      <c r="G66" s="7"/>
      <c r="H66" s="8"/>
      <c r="I66" s="14"/>
    </row>
    <row r="67" spans="2:9" ht="18.600000000000001" thickBot="1" x14ac:dyDescent="0.5">
      <c r="B67" s="91"/>
      <c r="C67" s="15"/>
      <c r="D67" s="20"/>
      <c r="E67" s="7"/>
      <c r="F67" s="7"/>
      <c r="G67" s="7"/>
      <c r="H67" s="8"/>
      <c r="I67" s="14"/>
    </row>
    <row r="68" spans="2:9" ht="47.4" customHeight="1" thickBot="1" x14ac:dyDescent="0.5">
      <c r="B68" s="94"/>
      <c r="C68" s="96" t="s">
        <v>115</v>
      </c>
      <c r="D68" s="97"/>
      <c r="E68" s="2"/>
      <c r="F68" s="101">
        <f>H28+H34+H39+H49+H53+H60+H65</f>
        <v>0</v>
      </c>
      <c r="G68" s="101"/>
      <c r="H68" s="101"/>
      <c r="I68" s="40" t="s">
        <v>73</v>
      </c>
    </row>
    <row r="69" spans="2:9" ht="47.4" customHeight="1" x14ac:dyDescent="0.45">
      <c r="B69" s="36"/>
      <c r="C69" s="36"/>
      <c r="D69" s="22"/>
      <c r="E69" s="36"/>
      <c r="F69" s="36"/>
      <c r="G69" s="36"/>
      <c r="H69" s="39"/>
      <c r="I69" s="36"/>
    </row>
    <row r="70" spans="2:9" x14ac:dyDescent="0.45">
      <c r="B70" s="7"/>
      <c r="C70" s="7"/>
      <c r="D70" s="20"/>
      <c r="E70" s="7"/>
      <c r="F70" s="7"/>
      <c r="G70" s="7"/>
      <c r="H70" s="8"/>
      <c r="I70" s="7"/>
    </row>
    <row r="71" spans="2:9" x14ac:dyDescent="0.45">
      <c r="B71" s="7"/>
      <c r="C71" s="7"/>
      <c r="D71" s="20"/>
      <c r="E71" s="7"/>
      <c r="F71" s="7"/>
      <c r="G71" s="7"/>
      <c r="H71" s="8"/>
      <c r="I71" s="7"/>
    </row>
    <row r="72" spans="2:9" x14ac:dyDescent="0.45">
      <c r="B72" s="7"/>
      <c r="C72" s="7"/>
      <c r="D72" s="20"/>
      <c r="E72" s="7"/>
      <c r="F72" s="7"/>
      <c r="G72" s="7"/>
      <c r="H72" s="7"/>
      <c r="I72" s="7"/>
    </row>
    <row r="73" spans="2:9" ht="18.600000000000001" thickBot="1" x14ac:dyDescent="0.5">
      <c r="B73" s="26"/>
      <c r="C73" s="95"/>
      <c r="D73" s="95"/>
      <c r="E73" s="26"/>
      <c r="F73" s="26"/>
      <c r="G73" s="26"/>
      <c r="H73" s="26"/>
      <c r="I73" s="26"/>
    </row>
    <row r="74" spans="2:9" x14ac:dyDescent="0.45">
      <c r="B74" s="90" t="s">
        <v>69</v>
      </c>
      <c r="C74" s="35"/>
      <c r="D74" s="36"/>
      <c r="E74" s="87" t="s">
        <v>24</v>
      </c>
      <c r="F74" s="87"/>
      <c r="G74" s="13" t="s">
        <v>20</v>
      </c>
      <c r="H74" s="13" t="s">
        <v>21</v>
      </c>
      <c r="I74" s="37"/>
    </row>
    <row r="75" spans="2:9" x14ac:dyDescent="0.45">
      <c r="B75" s="91"/>
      <c r="C75" s="23" t="s">
        <v>74</v>
      </c>
      <c r="D75" s="41" t="s">
        <v>34</v>
      </c>
      <c r="E75" s="89">
        <v>0</v>
      </c>
      <c r="F75" s="89"/>
      <c r="G75" s="46"/>
      <c r="H75" s="45">
        <f>E75</f>
        <v>0</v>
      </c>
      <c r="I75" s="48" t="s">
        <v>116</v>
      </c>
    </row>
    <row r="76" spans="2:9" x14ac:dyDescent="0.45">
      <c r="B76" s="91"/>
      <c r="C76" s="24" t="s">
        <v>75</v>
      </c>
      <c r="D76" s="41" t="s">
        <v>70</v>
      </c>
      <c r="E76" s="89">
        <v>0</v>
      </c>
      <c r="F76" s="89"/>
      <c r="G76" s="44" t="s">
        <v>13</v>
      </c>
      <c r="H76" s="45">
        <f t="shared" ref="H76:H81" si="5">E76</f>
        <v>0</v>
      </c>
      <c r="I76" s="48"/>
    </row>
    <row r="77" spans="2:9" x14ac:dyDescent="0.45">
      <c r="B77" s="91"/>
      <c r="C77" s="23" t="s">
        <v>77</v>
      </c>
      <c r="D77" s="41" t="s">
        <v>71</v>
      </c>
      <c r="E77" s="89">
        <v>0</v>
      </c>
      <c r="F77" s="89"/>
      <c r="G77" s="44" t="s">
        <v>13</v>
      </c>
      <c r="H77" s="45">
        <f t="shared" si="5"/>
        <v>0</v>
      </c>
      <c r="I77" s="48"/>
    </row>
    <row r="78" spans="2:9" x14ac:dyDescent="0.45">
      <c r="B78" s="91"/>
      <c r="C78" s="24" t="s">
        <v>78</v>
      </c>
      <c r="D78" s="41" t="s">
        <v>105</v>
      </c>
      <c r="E78" s="89">
        <v>0</v>
      </c>
      <c r="F78" s="89"/>
      <c r="G78" s="44" t="s">
        <v>13</v>
      </c>
      <c r="H78" s="45">
        <f t="shared" si="5"/>
        <v>0</v>
      </c>
      <c r="I78" s="48"/>
    </row>
    <row r="79" spans="2:9" x14ac:dyDescent="0.45">
      <c r="B79" s="91"/>
      <c r="C79" s="23" t="s">
        <v>79</v>
      </c>
      <c r="D79" s="41" t="s">
        <v>106</v>
      </c>
      <c r="E79" s="89">
        <v>0</v>
      </c>
      <c r="F79" s="89"/>
      <c r="G79" s="44" t="s">
        <v>12</v>
      </c>
      <c r="H79" s="45">
        <f t="shared" si="5"/>
        <v>0</v>
      </c>
      <c r="I79" s="48"/>
    </row>
    <row r="80" spans="2:9" x14ac:dyDescent="0.45">
      <c r="B80" s="91"/>
      <c r="C80" s="23" t="s">
        <v>80</v>
      </c>
      <c r="D80" s="81" t="s">
        <v>72</v>
      </c>
      <c r="E80" s="89">
        <v>0</v>
      </c>
      <c r="F80" s="89"/>
      <c r="G80" s="44" t="s">
        <v>31</v>
      </c>
      <c r="H80" s="45">
        <f>E80</f>
        <v>0</v>
      </c>
      <c r="I80" s="48"/>
    </row>
    <row r="81" spans="2:9" ht="18.600000000000001" thickBot="1" x14ac:dyDescent="0.5">
      <c r="B81" s="92"/>
      <c r="C81" s="32" t="s">
        <v>107</v>
      </c>
      <c r="D81" s="77" t="s">
        <v>108</v>
      </c>
      <c r="E81" s="88">
        <v>0</v>
      </c>
      <c r="F81" s="88"/>
      <c r="G81" s="58" t="s">
        <v>16</v>
      </c>
      <c r="H81" s="45">
        <f t="shared" si="5"/>
        <v>0</v>
      </c>
      <c r="I81" s="59"/>
    </row>
    <row r="83" spans="2:9" x14ac:dyDescent="0.45">
      <c r="D83" s="5"/>
    </row>
    <row r="85" spans="2:9" x14ac:dyDescent="0.45">
      <c r="D85" s="5"/>
    </row>
  </sheetData>
  <autoFilter ref="D1:D85"/>
  <mergeCells count="29">
    <mergeCell ref="F68:H68"/>
    <mergeCell ref="B2:I2"/>
    <mergeCell ref="C9:D9"/>
    <mergeCell ref="C30:D30"/>
    <mergeCell ref="C53:D53"/>
    <mergeCell ref="C60:D60"/>
    <mergeCell ref="C41:D41"/>
    <mergeCell ref="C49:D49"/>
    <mergeCell ref="C51:D51"/>
    <mergeCell ref="C55:D55"/>
    <mergeCell ref="B9:B40"/>
    <mergeCell ref="C28:D28"/>
    <mergeCell ref="C34:D34"/>
    <mergeCell ref="C39:D39"/>
    <mergeCell ref="C36:D36"/>
    <mergeCell ref="B74:B81"/>
    <mergeCell ref="B41:B68"/>
    <mergeCell ref="C73:D73"/>
    <mergeCell ref="C68:D68"/>
    <mergeCell ref="C65:D65"/>
    <mergeCell ref="C62:D62"/>
    <mergeCell ref="E74:F74"/>
    <mergeCell ref="E81:F81"/>
    <mergeCell ref="E80:F80"/>
    <mergeCell ref="E79:F79"/>
    <mergeCell ref="E78:F78"/>
    <mergeCell ref="E77:F77"/>
    <mergeCell ref="E76:F76"/>
    <mergeCell ref="E75:F75"/>
  </mergeCells>
  <phoneticPr fontId="1"/>
  <pageMargins left="0.70866141732283472" right="0.70866141732283472" top="0.74803149606299213" bottom="0.74803149606299213" header="0.31496062992125984" footer="0.31496062992125984"/>
  <pageSetup paperSize="8" scale="94" fitToHeight="0" orientation="portrait"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8"/>
  <sheetViews>
    <sheetView view="pageBreakPreview" zoomScaleNormal="100" zoomScaleSheetLayoutView="100" workbookViewId="0">
      <selection activeCell="I61" sqref="I61"/>
    </sheetView>
  </sheetViews>
  <sheetFormatPr defaultRowHeight="18" x14ac:dyDescent="0.45"/>
  <cols>
    <col min="3" max="3" width="3.69921875" customWidth="1"/>
    <col min="4" max="4" width="36.296875" customWidth="1"/>
    <col min="5" max="5" width="15.8984375" customWidth="1"/>
    <col min="6" max="6" width="8.69921875" customWidth="1"/>
    <col min="7" max="7" width="4.69921875" customWidth="1"/>
    <col min="8" max="8" width="13.19921875" customWidth="1"/>
    <col min="9" max="9" width="34.09765625" customWidth="1"/>
  </cols>
  <sheetData>
    <row r="2" spans="2:9" s="10" customFormat="1" ht="34.799999999999997" customHeight="1" x14ac:dyDescent="0.45">
      <c r="B2" s="102" t="s">
        <v>111</v>
      </c>
      <c r="C2" s="102"/>
      <c r="D2" s="102"/>
      <c r="E2" s="102"/>
      <c r="F2" s="102"/>
      <c r="G2" s="102"/>
      <c r="H2" s="102"/>
      <c r="I2" s="102"/>
    </row>
    <row r="3" spans="2:9" s="10" customFormat="1" ht="12.75" customHeight="1" x14ac:dyDescent="0.45"/>
    <row r="4" spans="2:9" s="10" customFormat="1" ht="24.6" customHeight="1" x14ac:dyDescent="0.45">
      <c r="I4" s="11"/>
    </row>
    <row r="5" spans="2:9" s="10" customFormat="1" ht="24.6" customHeight="1" x14ac:dyDescent="0.45">
      <c r="D5" s="30" t="s">
        <v>100</v>
      </c>
      <c r="I5" s="11"/>
    </row>
    <row r="6" spans="2:9" s="10" customFormat="1" ht="24.6" customHeight="1" x14ac:dyDescent="0.45">
      <c r="D6" s="31" t="s">
        <v>101</v>
      </c>
      <c r="I6" s="11"/>
    </row>
    <row r="7" spans="2:9" s="10" customFormat="1" ht="32.4" customHeight="1" x14ac:dyDescent="0.45">
      <c r="I7" s="11"/>
    </row>
    <row r="8" spans="2:9" ht="39" customHeight="1" thickBot="1" x14ac:dyDescent="0.5">
      <c r="D8" s="9"/>
      <c r="H8" s="11"/>
    </row>
    <row r="9" spans="2:9" ht="18" customHeight="1" x14ac:dyDescent="0.45">
      <c r="B9" s="109" t="s">
        <v>68</v>
      </c>
      <c r="C9" s="104" t="s">
        <v>109</v>
      </c>
      <c r="D9" s="104"/>
      <c r="E9" s="13" t="s">
        <v>24</v>
      </c>
      <c r="F9" s="13" t="s">
        <v>25</v>
      </c>
      <c r="G9" s="38" t="s">
        <v>20</v>
      </c>
      <c r="H9" s="13" t="s">
        <v>21</v>
      </c>
      <c r="I9" s="69" t="s">
        <v>114</v>
      </c>
    </row>
    <row r="10" spans="2:9" x14ac:dyDescent="0.45">
      <c r="B10" s="110"/>
      <c r="C10" s="33" t="s">
        <v>74</v>
      </c>
      <c r="D10" s="41" t="s">
        <v>102</v>
      </c>
      <c r="E10" s="42">
        <v>0</v>
      </c>
      <c r="F10" s="43">
        <v>12</v>
      </c>
      <c r="G10" s="44" t="s">
        <v>3</v>
      </c>
      <c r="H10" s="45">
        <f t="shared" ref="H10:H11" si="0">E10*F10</f>
        <v>0</v>
      </c>
      <c r="I10" s="48"/>
    </row>
    <row r="11" spans="2:9" x14ac:dyDescent="0.45">
      <c r="B11" s="110"/>
      <c r="C11" s="33" t="s">
        <v>75</v>
      </c>
      <c r="D11" s="41" t="s">
        <v>9</v>
      </c>
      <c r="E11" s="42">
        <v>0</v>
      </c>
      <c r="F11" s="43">
        <v>0</v>
      </c>
      <c r="G11" s="46" t="s">
        <v>1</v>
      </c>
      <c r="H11" s="45">
        <f t="shared" si="0"/>
        <v>0</v>
      </c>
      <c r="I11" s="48"/>
    </row>
    <row r="12" spans="2:9" x14ac:dyDescent="0.45">
      <c r="B12" s="110"/>
      <c r="C12" s="33" t="s">
        <v>77</v>
      </c>
      <c r="D12" s="41" t="s">
        <v>104</v>
      </c>
      <c r="E12" s="42">
        <v>0</v>
      </c>
      <c r="F12" s="43">
        <v>12</v>
      </c>
      <c r="G12" s="49" t="s">
        <v>3</v>
      </c>
      <c r="H12" s="42">
        <f>E12*F12</f>
        <v>0</v>
      </c>
      <c r="I12" s="48"/>
    </row>
    <row r="13" spans="2:9" ht="36" x14ac:dyDescent="0.45">
      <c r="B13" s="110"/>
      <c r="C13" s="33" t="s">
        <v>78</v>
      </c>
      <c r="D13" s="41" t="s">
        <v>59</v>
      </c>
      <c r="E13" s="42">
        <v>0</v>
      </c>
      <c r="F13" s="43">
        <v>12</v>
      </c>
      <c r="G13" s="49" t="s">
        <v>3</v>
      </c>
      <c r="H13" s="42">
        <f>E13*F13/100</f>
        <v>0</v>
      </c>
      <c r="I13" s="48"/>
    </row>
    <row r="14" spans="2:9" x14ac:dyDescent="0.45">
      <c r="B14" s="110"/>
      <c r="C14" s="33" t="s">
        <v>79</v>
      </c>
      <c r="D14" s="41" t="s">
        <v>29</v>
      </c>
      <c r="E14" s="42">
        <v>0</v>
      </c>
      <c r="F14" s="43">
        <v>12</v>
      </c>
      <c r="G14" s="49" t="s">
        <v>3</v>
      </c>
      <c r="H14" s="42">
        <f t="shared" ref="H14:H16" si="1">E14*F14</f>
        <v>0</v>
      </c>
      <c r="I14" s="48"/>
    </row>
    <row r="15" spans="2:9" x14ac:dyDescent="0.45">
      <c r="B15" s="110"/>
      <c r="C15" s="33" t="s">
        <v>80</v>
      </c>
      <c r="D15" s="41" t="s">
        <v>64</v>
      </c>
      <c r="E15" s="42">
        <v>0</v>
      </c>
      <c r="F15" s="43">
        <v>12</v>
      </c>
      <c r="G15" s="49" t="s">
        <v>3</v>
      </c>
      <c r="H15" s="42">
        <f t="shared" si="1"/>
        <v>0</v>
      </c>
      <c r="I15" s="48"/>
    </row>
    <row r="16" spans="2:9" x14ac:dyDescent="0.45">
      <c r="B16" s="110"/>
      <c r="C16" s="33" t="s">
        <v>81</v>
      </c>
      <c r="D16" s="41" t="s">
        <v>11</v>
      </c>
      <c r="E16" s="42">
        <v>0</v>
      </c>
      <c r="F16" s="43">
        <v>0</v>
      </c>
      <c r="G16" s="44" t="s">
        <v>1</v>
      </c>
      <c r="H16" s="45">
        <f t="shared" si="1"/>
        <v>0</v>
      </c>
      <c r="I16" s="48"/>
    </row>
    <row r="17" spans="2:9" ht="18.600000000000001" thickBot="1" x14ac:dyDescent="0.5">
      <c r="B17" s="110"/>
      <c r="C17" s="33" t="s">
        <v>82</v>
      </c>
      <c r="D17" s="55" t="s">
        <v>37</v>
      </c>
      <c r="E17" s="76">
        <v>0</v>
      </c>
      <c r="F17" s="57">
        <v>12</v>
      </c>
      <c r="G17" s="58" t="s">
        <v>3</v>
      </c>
      <c r="H17" s="76">
        <f t="shared" ref="H17" si="2">E17*F17/100</f>
        <v>0</v>
      </c>
      <c r="I17" s="59"/>
    </row>
    <row r="18" spans="2:9" ht="18.600000000000001" customHeight="1" thickBot="1" x14ac:dyDescent="0.5">
      <c r="B18" s="110"/>
      <c r="C18" s="99" t="s">
        <v>93</v>
      </c>
      <c r="D18" s="99"/>
      <c r="E18" s="2"/>
      <c r="F18" s="2"/>
      <c r="G18" s="2"/>
      <c r="H18" s="3">
        <f>SUM(H10:H17)</f>
        <v>0</v>
      </c>
      <c r="I18" s="4"/>
    </row>
    <row r="19" spans="2:9" x14ac:dyDescent="0.45">
      <c r="B19" s="110"/>
      <c r="C19" s="15"/>
      <c r="D19" s="22"/>
      <c r="E19" s="7"/>
      <c r="F19" s="7"/>
      <c r="G19" s="7"/>
      <c r="H19" s="7"/>
      <c r="I19" s="14"/>
    </row>
    <row r="20" spans="2:9" ht="18" customHeight="1" x14ac:dyDescent="0.45">
      <c r="B20" s="110"/>
      <c r="C20" s="106" t="s">
        <v>49</v>
      </c>
      <c r="D20" s="106"/>
      <c r="E20" s="29" t="s">
        <v>24</v>
      </c>
      <c r="F20" s="29" t="s">
        <v>25</v>
      </c>
      <c r="G20" s="29" t="s">
        <v>20</v>
      </c>
      <c r="H20" s="29" t="s">
        <v>21</v>
      </c>
      <c r="I20" s="75" t="s">
        <v>114</v>
      </c>
    </row>
    <row r="21" spans="2:9" ht="18.600000000000001" thickBot="1" x14ac:dyDescent="0.5">
      <c r="B21" s="110"/>
      <c r="C21" s="33" t="s">
        <v>74</v>
      </c>
      <c r="D21" s="77" t="s">
        <v>2</v>
      </c>
      <c r="E21" s="76">
        <v>0</v>
      </c>
      <c r="F21" s="58">
        <v>12</v>
      </c>
      <c r="G21" s="58" t="s">
        <v>3</v>
      </c>
      <c r="H21" s="76">
        <f>E21*F21</f>
        <v>0</v>
      </c>
      <c r="I21" s="66"/>
    </row>
    <row r="22" spans="2:9" ht="18.600000000000001" thickBot="1" x14ac:dyDescent="0.5">
      <c r="B22" s="110"/>
      <c r="C22" s="99" t="s">
        <v>94</v>
      </c>
      <c r="D22" s="99"/>
      <c r="E22" s="2"/>
      <c r="F22" s="2"/>
      <c r="G22" s="2"/>
      <c r="H22" s="3">
        <f>SUM(H21:H21)</f>
        <v>0</v>
      </c>
      <c r="I22" s="4"/>
    </row>
    <row r="23" spans="2:9" x14ac:dyDescent="0.45">
      <c r="B23" s="110"/>
      <c r="C23" s="15"/>
      <c r="D23" s="22"/>
      <c r="E23" s="7"/>
      <c r="F23" s="7"/>
      <c r="G23" s="7"/>
      <c r="H23" s="7"/>
      <c r="I23" s="14"/>
    </row>
    <row r="24" spans="2:9" x14ac:dyDescent="0.45">
      <c r="B24" s="110"/>
      <c r="C24" s="106" t="s">
        <v>50</v>
      </c>
      <c r="D24" s="106"/>
      <c r="E24" s="15" t="s">
        <v>24</v>
      </c>
      <c r="F24" s="15" t="s">
        <v>25</v>
      </c>
      <c r="G24" s="29" t="s">
        <v>20</v>
      </c>
      <c r="H24" s="15" t="s">
        <v>21</v>
      </c>
      <c r="I24" s="75" t="s">
        <v>114</v>
      </c>
    </row>
    <row r="25" spans="2:9" ht="18.600000000000001" thickBot="1" x14ac:dyDescent="0.5">
      <c r="B25" s="110"/>
      <c r="C25" s="34" t="s">
        <v>74</v>
      </c>
      <c r="D25" s="63" t="s">
        <v>44</v>
      </c>
      <c r="E25" s="56">
        <v>0</v>
      </c>
      <c r="F25" s="67">
        <v>12</v>
      </c>
      <c r="G25" s="64" t="s">
        <v>3</v>
      </c>
      <c r="H25" s="56">
        <f>E25*F25</f>
        <v>0</v>
      </c>
      <c r="I25" s="66"/>
    </row>
    <row r="26" spans="2:9" ht="18.600000000000001" thickBot="1" x14ac:dyDescent="0.5">
      <c r="B26" s="110"/>
      <c r="C26" s="99" t="s">
        <v>95</v>
      </c>
      <c r="D26" s="99"/>
      <c r="E26" s="2"/>
      <c r="F26" s="2"/>
      <c r="G26" s="2"/>
      <c r="H26" s="3">
        <f>SUM(H25:H25)</f>
        <v>0</v>
      </c>
      <c r="I26" s="4"/>
    </row>
    <row r="27" spans="2:9" x14ac:dyDescent="0.45">
      <c r="B27" s="110"/>
      <c r="C27" s="15"/>
      <c r="D27" s="22"/>
      <c r="E27" s="7"/>
      <c r="F27" s="7"/>
      <c r="G27" s="7"/>
      <c r="H27" s="8"/>
      <c r="I27" s="14"/>
    </row>
    <row r="28" spans="2:9" x14ac:dyDescent="0.45">
      <c r="B28" s="110"/>
      <c r="C28" s="105" t="s">
        <v>51</v>
      </c>
      <c r="D28" s="106"/>
      <c r="E28" s="29" t="s">
        <v>24</v>
      </c>
      <c r="F28" s="29" t="s">
        <v>25</v>
      </c>
      <c r="G28" s="29" t="s">
        <v>20</v>
      </c>
      <c r="H28" s="29" t="s">
        <v>21</v>
      </c>
      <c r="I28" s="79" t="s">
        <v>114</v>
      </c>
    </row>
    <row r="29" spans="2:9" x14ac:dyDescent="0.45">
      <c r="B29" s="110"/>
      <c r="C29" s="33" t="s">
        <v>74</v>
      </c>
      <c r="D29" s="41" t="s">
        <v>56</v>
      </c>
      <c r="E29" s="45">
        <v>0</v>
      </c>
      <c r="F29" s="43">
        <v>800</v>
      </c>
      <c r="G29" s="43" t="s">
        <v>23</v>
      </c>
      <c r="H29" s="45">
        <f t="shared" ref="H29:H34" si="3">E29*F29</f>
        <v>0</v>
      </c>
      <c r="I29" s="68" t="s">
        <v>54</v>
      </c>
    </row>
    <row r="30" spans="2:9" x14ac:dyDescent="0.45">
      <c r="B30" s="110"/>
      <c r="C30" s="33" t="s">
        <v>76</v>
      </c>
      <c r="D30" s="41" t="s">
        <v>42</v>
      </c>
      <c r="E30" s="45">
        <v>0</v>
      </c>
      <c r="F30" s="43">
        <v>800</v>
      </c>
      <c r="G30" s="43" t="s">
        <v>23</v>
      </c>
      <c r="H30" s="45">
        <f t="shared" si="3"/>
        <v>0</v>
      </c>
      <c r="I30" s="68" t="s">
        <v>55</v>
      </c>
    </row>
    <row r="31" spans="2:9" x14ac:dyDescent="0.45">
      <c r="B31" s="110"/>
      <c r="C31" s="33" t="s">
        <v>77</v>
      </c>
      <c r="D31" s="41" t="s">
        <v>26</v>
      </c>
      <c r="E31" s="45">
        <v>0</v>
      </c>
      <c r="F31" s="43">
        <v>800</v>
      </c>
      <c r="G31" s="43" t="s">
        <v>23</v>
      </c>
      <c r="H31" s="45">
        <f t="shared" si="3"/>
        <v>0</v>
      </c>
      <c r="I31" s="68" t="s">
        <v>45</v>
      </c>
    </row>
    <row r="32" spans="2:9" x14ac:dyDescent="0.45">
      <c r="B32" s="110"/>
      <c r="C32" s="33" t="s">
        <v>78</v>
      </c>
      <c r="D32" s="41" t="s">
        <v>27</v>
      </c>
      <c r="E32" s="45">
        <v>0</v>
      </c>
      <c r="F32" s="43">
        <v>15</v>
      </c>
      <c r="G32" s="43" t="s">
        <v>23</v>
      </c>
      <c r="H32" s="45">
        <f t="shared" si="3"/>
        <v>0</v>
      </c>
      <c r="I32" s="68" t="s">
        <v>40</v>
      </c>
    </row>
    <row r="33" spans="2:9" x14ac:dyDescent="0.45">
      <c r="B33" s="110"/>
      <c r="C33" s="33" t="s">
        <v>79</v>
      </c>
      <c r="D33" s="41" t="s">
        <v>28</v>
      </c>
      <c r="E33" s="45">
        <v>0</v>
      </c>
      <c r="F33" s="43">
        <v>800</v>
      </c>
      <c r="G33" s="43" t="s">
        <v>22</v>
      </c>
      <c r="H33" s="45">
        <f t="shared" si="3"/>
        <v>0</v>
      </c>
      <c r="I33" s="68" t="s">
        <v>46</v>
      </c>
    </row>
    <row r="34" spans="2:9" ht="18.600000000000001" thickBot="1" x14ac:dyDescent="0.5">
      <c r="B34" s="110"/>
      <c r="C34" s="78" t="s">
        <v>80</v>
      </c>
      <c r="D34" s="63" t="s">
        <v>5</v>
      </c>
      <c r="E34" s="56">
        <v>0</v>
      </c>
      <c r="F34" s="67">
        <v>800</v>
      </c>
      <c r="G34" s="64" t="s">
        <v>23</v>
      </c>
      <c r="H34" s="56">
        <f t="shared" si="3"/>
        <v>0</v>
      </c>
      <c r="I34" s="66" t="s">
        <v>41</v>
      </c>
    </row>
    <row r="35" spans="2:9" ht="18.600000000000001" thickBot="1" x14ac:dyDescent="0.5">
      <c r="B35" s="110"/>
      <c r="C35" s="99" t="s">
        <v>96</v>
      </c>
      <c r="D35" s="99"/>
      <c r="E35" s="2"/>
      <c r="F35" s="2"/>
      <c r="G35" s="2"/>
      <c r="H35" s="3">
        <f>SUM(H29:H34)</f>
        <v>0</v>
      </c>
      <c r="I35" s="4"/>
    </row>
    <row r="36" spans="2:9" x14ac:dyDescent="0.45">
      <c r="B36" s="110"/>
      <c r="C36" s="15"/>
      <c r="D36" s="20"/>
      <c r="E36" s="8"/>
      <c r="F36" s="12"/>
      <c r="G36" s="7"/>
      <c r="H36" s="8"/>
      <c r="I36" s="14"/>
    </row>
    <row r="37" spans="2:9" x14ac:dyDescent="0.45">
      <c r="B37" s="110"/>
      <c r="C37" s="108" t="s">
        <v>52</v>
      </c>
      <c r="D37" s="108"/>
      <c r="E37" s="15" t="s">
        <v>24</v>
      </c>
      <c r="F37" s="15" t="s">
        <v>25</v>
      </c>
      <c r="G37" s="15" t="s">
        <v>20</v>
      </c>
      <c r="H37" s="15" t="s">
        <v>21</v>
      </c>
      <c r="I37" s="79" t="s">
        <v>114</v>
      </c>
    </row>
    <row r="38" spans="2:9" ht="18.600000000000001" thickBot="1" x14ac:dyDescent="0.5">
      <c r="B38" s="110"/>
      <c r="C38" s="33" t="s">
        <v>74</v>
      </c>
      <c r="D38" s="63" t="s">
        <v>14</v>
      </c>
      <c r="E38" s="56">
        <v>0</v>
      </c>
      <c r="F38" s="64">
        <v>0</v>
      </c>
      <c r="G38" s="64" t="s">
        <v>15</v>
      </c>
      <c r="H38" s="56">
        <f>E38*F38</f>
        <v>0</v>
      </c>
      <c r="I38" s="66"/>
    </row>
    <row r="39" spans="2:9" ht="18.600000000000001" customHeight="1" thickBot="1" x14ac:dyDescent="0.5">
      <c r="B39" s="110"/>
      <c r="C39" s="99" t="s">
        <v>97</v>
      </c>
      <c r="D39" s="99"/>
      <c r="E39" s="2"/>
      <c r="F39" s="2"/>
      <c r="G39" s="2"/>
      <c r="H39" s="3">
        <f>H38</f>
        <v>0</v>
      </c>
      <c r="I39" s="4"/>
    </row>
    <row r="40" spans="2:9" x14ac:dyDescent="0.45">
      <c r="B40" s="110"/>
      <c r="C40" s="15"/>
      <c r="D40" s="20"/>
      <c r="E40" s="7"/>
      <c r="F40" s="7"/>
      <c r="G40" s="7"/>
      <c r="H40" s="8"/>
      <c r="I40" s="14"/>
    </row>
    <row r="41" spans="2:9" x14ac:dyDescent="0.45">
      <c r="B41" s="110"/>
      <c r="C41" s="108" t="s">
        <v>57</v>
      </c>
      <c r="D41" s="108"/>
      <c r="E41" s="15" t="s">
        <v>24</v>
      </c>
      <c r="F41" s="15" t="s">
        <v>25</v>
      </c>
      <c r="G41" s="15" t="s">
        <v>20</v>
      </c>
      <c r="H41" s="15" t="s">
        <v>21</v>
      </c>
      <c r="I41" s="75" t="s">
        <v>114</v>
      </c>
    </row>
    <row r="42" spans="2:9" ht="18.600000000000001" thickBot="1" x14ac:dyDescent="0.5">
      <c r="B42" s="110"/>
      <c r="C42" s="33" t="s">
        <v>110</v>
      </c>
      <c r="D42" s="63" t="s">
        <v>32</v>
      </c>
      <c r="E42" s="56">
        <v>0</v>
      </c>
      <c r="F42" s="64">
        <v>12</v>
      </c>
      <c r="G42" s="64" t="s">
        <v>3</v>
      </c>
      <c r="H42" s="56">
        <f>E42*F42</f>
        <v>0</v>
      </c>
      <c r="I42" s="66"/>
    </row>
    <row r="43" spans="2:9" ht="18.600000000000001" customHeight="1" thickBot="1" x14ac:dyDescent="0.5">
      <c r="B43" s="110"/>
      <c r="C43" s="99" t="s">
        <v>98</v>
      </c>
      <c r="D43" s="99"/>
      <c r="E43" s="2"/>
      <c r="F43" s="2"/>
      <c r="G43" s="2"/>
      <c r="H43" s="3">
        <f>SUM(H42:H42)</f>
        <v>0</v>
      </c>
      <c r="I43" s="4"/>
    </row>
    <row r="44" spans="2:9" x14ac:dyDescent="0.45">
      <c r="B44" s="110"/>
      <c r="C44" s="15"/>
      <c r="D44" s="20"/>
      <c r="E44" s="7"/>
      <c r="F44" s="7"/>
      <c r="G44" s="7"/>
      <c r="H44" s="7"/>
      <c r="I44" s="14"/>
    </row>
    <row r="45" spans="2:9" ht="18" customHeight="1" x14ac:dyDescent="0.45">
      <c r="B45" s="110"/>
      <c r="C45" s="100" t="s">
        <v>66</v>
      </c>
      <c r="D45" s="100"/>
      <c r="E45" s="15" t="s">
        <v>24</v>
      </c>
      <c r="F45" s="15" t="s">
        <v>25</v>
      </c>
      <c r="G45" s="15" t="s">
        <v>20</v>
      </c>
      <c r="H45" s="15" t="s">
        <v>21</v>
      </c>
      <c r="I45" s="14"/>
    </row>
    <row r="46" spans="2:9" x14ac:dyDescent="0.45">
      <c r="B46" s="110"/>
      <c r="C46" s="33" t="s">
        <v>74</v>
      </c>
      <c r="D46" s="18" t="s">
        <v>17</v>
      </c>
      <c r="E46" s="6">
        <v>0</v>
      </c>
      <c r="F46" s="1">
        <v>1</v>
      </c>
      <c r="G46" s="1" t="s">
        <v>18</v>
      </c>
      <c r="H46" s="6">
        <f>E46*F46</f>
        <v>0</v>
      </c>
      <c r="I46" s="16"/>
    </row>
    <row r="47" spans="2:9" ht="18.600000000000001" thickBot="1" x14ac:dyDescent="0.5">
      <c r="B47" s="110"/>
      <c r="C47" s="34" t="s">
        <v>75</v>
      </c>
      <c r="D47" s="19" t="s">
        <v>19</v>
      </c>
      <c r="E47" s="8">
        <v>0</v>
      </c>
      <c r="F47" s="7">
        <v>1</v>
      </c>
      <c r="G47" s="7" t="s">
        <v>18</v>
      </c>
      <c r="H47" s="8">
        <f>E47*F47</f>
        <v>0</v>
      </c>
      <c r="I47" s="17"/>
    </row>
    <row r="48" spans="2:9" ht="18.600000000000001" thickBot="1" x14ac:dyDescent="0.5">
      <c r="B48" s="110"/>
      <c r="C48" s="99" t="s">
        <v>99</v>
      </c>
      <c r="D48" s="99"/>
      <c r="E48" s="2"/>
      <c r="F48" s="2"/>
      <c r="G48" s="2"/>
      <c r="H48" s="3">
        <f>H46+H47</f>
        <v>0</v>
      </c>
      <c r="I48" s="4"/>
    </row>
    <row r="49" spans="2:9" x14ac:dyDescent="0.45">
      <c r="B49" s="110"/>
      <c r="C49" s="15"/>
      <c r="D49" s="20"/>
      <c r="E49" s="7"/>
      <c r="F49" s="7"/>
      <c r="G49" s="7"/>
      <c r="H49" s="8"/>
      <c r="I49" s="14"/>
    </row>
    <row r="50" spans="2:9" ht="18.600000000000001" thickBot="1" x14ac:dyDescent="0.5">
      <c r="B50" s="110"/>
      <c r="C50" s="15"/>
      <c r="D50" s="20"/>
      <c r="E50" s="7"/>
      <c r="F50" s="7"/>
      <c r="G50" s="7"/>
      <c r="H50" s="8"/>
      <c r="I50" s="14"/>
    </row>
    <row r="51" spans="2:9" ht="47.4" customHeight="1" thickBot="1" x14ac:dyDescent="0.5">
      <c r="B51" s="111"/>
      <c r="C51" s="97" t="s">
        <v>115</v>
      </c>
      <c r="D51" s="97"/>
      <c r="E51" s="2"/>
      <c r="F51" s="101">
        <f>H18+H22+H26+H35+H39+H43+H48</f>
        <v>0</v>
      </c>
      <c r="G51" s="101"/>
      <c r="H51" s="101"/>
      <c r="I51" s="40" t="s">
        <v>73</v>
      </c>
    </row>
    <row r="52" spans="2:9" ht="12" customHeight="1" x14ac:dyDescent="0.45">
      <c r="B52" s="7"/>
      <c r="C52" s="36"/>
      <c r="D52" s="22"/>
      <c r="E52" s="36"/>
      <c r="F52" s="36"/>
      <c r="G52" s="36"/>
      <c r="H52" s="39"/>
      <c r="I52" s="36"/>
    </row>
    <row r="53" spans="2:9" x14ac:dyDescent="0.45">
      <c r="B53" s="7"/>
      <c r="C53" s="7"/>
      <c r="D53" s="20"/>
      <c r="E53" s="7"/>
      <c r="F53" s="7"/>
      <c r="G53" s="7"/>
      <c r="H53" s="8"/>
      <c r="I53" s="7"/>
    </row>
    <row r="54" spans="2:9" x14ac:dyDescent="0.45">
      <c r="B54" s="7"/>
      <c r="C54" s="7"/>
      <c r="D54" s="20"/>
      <c r="E54" s="7"/>
      <c r="F54" s="7"/>
      <c r="G54" s="7"/>
      <c r="H54" s="8"/>
      <c r="I54" s="7"/>
    </row>
    <row r="55" spans="2:9" x14ac:dyDescent="0.45">
      <c r="B55" s="7"/>
      <c r="C55" s="7"/>
      <c r="D55" s="20"/>
      <c r="E55" s="7"/>
      <c r="F55" s="7"/>
      <c r="G55" s="7"/>
      <c r="H55" s="7"/>
      <c r="I55" s="7"/>
    </row>
    <row r="56" spans="2:9" ht="18.600000000000001" thickBot="1" x14ac:dyDescent="0.5">
      <c r="B56" s="26"/>
      <c r="C56" s="95"/>
      <c r="D56" s="95"/>
      <c r="E56" s="26"/>
      <c r="F56" s="26"/>
      <c r="G56" s="26"/>
      <c r="H56" s="26"/>
      <c r="I56" s="26"/>
    </row>
    <row r="57" spans="2:9" x14ac:dyDescent="0.45">
      <c r="B57" s="90" t="s">
        <v>69</v>
      </c>
      <c r="C57" s="35"/>
      <c r="D57" s="36"/>
      <c r="E57" s="87" t="s">
        <v>24</v>
      </c>
      <c r="F57" s="87"/>
      <c r="G57" s="13" t="s">
        <v>20</v>
      </c>
      <c r="H57" s="13" t="s">
        <v>21</v>
      </c>
      <c r="I57" s="80" t="s">
        <v>114</v>
      </c>
    </row>
    <row r="58" spans="2:9" x14ac:dyDescent="0.45">
      <c r="B58" s="91"/>
      <c r="C58" s="23" t="s">
        <v>74</v>
      </c>
      <c r="D58" s="41" t="s">
        <v>34</v>
      </c>
      <c r="E58" s="89">
        <v>0</v>
      </c>
      <c r="F58" s="89"/>
      <c r="G58" s="46"/>
      <c r="H58" s="45">
        <f>E58</f>
        <v>0</v>
      </c>
      <c r="I58" s="48" t="s">
        <v>116</v>
      </c>
    </row>
    <row r="59" spans="2:9" x14ac:dyDescent="0.45">
      <c r="B59" s="91"/>
      <c r="C59" s="24" t="s">
        <v>75</v>
      </c>
      <c r="D59" s="41" t="s">
        <v>70</v>
      </c>
      <c r="E59" s="89">
        <v>0</v>
      </c>
      <c r="F59" s="89"/>
      <c r="G59" s="44" t="s">
        <v>13</v>
      </c>
      <c r="H59" s="45">
        <f t="shared" ref="H59:H64" si="4">E59</f>
        <v>0</v>
      </c>
      <c r="I59" s="48"/>
    </row>
    <row r="60" spans="2:9" x14ac:dyDescent="0.45">
      <c r="B60" s="91"/>
      <c r="C60" s="23" t="s">
        <v>77</v>
      </c>
      <c r="D60" s="41" t="s">
        <v>71</v>
      </c>
      <c r="E60" s="89">
        <v>0</v>
      </c>
      <c r="F60" s="89"/>
      <c r="G60" s="44" t="s">
        <v>13</v>
      </c>
      <c r="H60" s="45">
        <f t="shared" si="4"/>
        <v>0</v>
      </c>
      <c r="I60" s="48"/>
    </row>
    <row r="61" spans="2:9" x14ac:dyDescent="0.45">
      <c r="B61" s="91"/>
      <c r="C61" s="24" t="s">
        <v>78</v>
      </c>
      <c r="D61" s="41" t="s">
        <v>105</v>
      </c>
      <c r="E61" s="89">
        <v>0</v>
      </c>
      <c r="F61" s="89"/>
      <c r="G61" s="44" t="s">
        <v>13</v>
      </c>
      <c r="H61" s="45">
        <f t="shared" si="4"/>
        <v>0</v>
      </c>
      <c r="I61" s="48"/>
    </row>
    <row r="62" spans="2:9" x14ac:dyDescent="0.45">
      <c r="B62" s="91"/>
      <c r="C62" s="23" t="s">
        <v>79</v>
      </c>
      <c r="D62" s="41" t="s">
        <v>106</v>
      </c>
      <c r="E62" s="89">
        <v>0</v>
      </c>
      <c r="F62" s="89"/>
      <c r="G62" s="44" t="s">
        <v>12</v>
      </c>
      <c r="H62" s="45">
        <f t="shared" si="4"/>
        <v>0</v>
      </c>
      <c r="I62" s="48"/>
    </row>
    <row r="63" spans="2:9" x14ac:dyDescent="0.45">
      <c r="B63" s="91"/>
      <c r="C63" s="23" t="s">
        <v>80</v>
      </c>
      <c r="D63" s="81" t="s">
        <v>72</v>
      </c>
      <c r="E63" s="89">
        <v>0</v>
      </c>
      <c r="F63" s="89"/>
      <c r="G63" s="44" t="s">
        <v>13</v>
      </c>
      <c r="H63" s="45">
        <f>E63</f>
        <v>0</v>
      </c>
      <c r="I63" s="48"/>
    </row>
    <row r="64" spans="2:9" ht="18.600000000000001" thickBot="1" x14ac:dyDescent="0.5">
      <c r="B64" s="92"/>
      <c r="C64" s="32" t="s">
        <v>107</v>
      </c>
      <c r="D64" s="77" t="s">
        <v>108</v>
      </c>
      <c r="E64" s="88">
        <v>0</v>
      </c>
      <c r="F64" s="88"/>
      <c r="G64" s="58" t="s">
        <v>16</v>
      </c>
      <c r="H64" s="45">
        <f t="shared" si="4"/>
        <v>0</v>
      </c>
      <c r="I64" s="59"/>
    </row>
    <row r="66" spans="4:4" x14ac:dyDescent="0.45">
      <c r="D66" s="5"/>
    </row>
    <row r="68" spans="4:4" x14ac:dyDescent="0.45">
      <c r="D68" s="5"/>
    </row>
  </sheetData>
  <autoFilter ref="D1:D68"/>
  <mergeCells count="28">
    <mergeCell ref="E62:F62"/>
    <mergeCell ref="E63:F63"/>
    <mergeCell ref="E64:F64"/>
    <mergeCell ref="B9:B51"/>
    <mergeCell ref="C51:D51"/>
    <mergeCell ref="F51:H51"/>
    <mergeCell ref="C56:D56"/>
    <mergeCell ref="B57:B64"/>
    <mergeCell ref="E57:F57"/>
    <mergeCell ref="E58:F58"/>
    <mergeCell ref="E59:F59"/>
    <mergeCell ref="E60:F60"/>
    <mergeCell ref="E61:F61"/>
    <mergeCell ref="C28:D28"/>
    <mergeCell ref="C35:D35"/>
    <mergeCell ref="C48:D48"/>
    <mergeCell ref="B2:I2"/>
    <mergeCell ref="C9:D9"/>
    <mergeCell ref="C18:D18"/>
    <mergeCell ref="C20:D20"/>
    <mergeCell ref="C22:D22"/>
    <mergeCell ref="C24:D24"/>
    <mergeCell ref="C26:D26"/>
    <mergeCell ref="C37:D37"/>
    <mergeCell ref="C39:D39"/>
    <mergeCell ref="C41:D41"/>
    <mergeCell ref="C43:D43"/>
    <mergeCell ref="C45:D45"/>
  </mergeCells>
  <phoneticPr fontId="1"/>
  <pageMargins left="0.70866141732283472" right="0.70866141732283472" top="0.74803149606299213" bottom="0.74803149606299213" header="0.31496062992125984" footer="0.31496062992125984"/>
  <pageSetup paperSize="8" scale="96" fitToHeight="0" orientation="portrait" r:id="rId1"/>
  <rowBreaks count="1" manualBreakCount="1">
    <brk id="52"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vt:lpstr>
      <vt:lpstr>R7</vt:lpstr>
      <vt:lpstr>'R6'!Print_Area</vt:lpstr>
      <vt:lpstr>'R7'!Print_Area</vt:lpstr>
      <vt:lpstr>'R6'!Print_Titles</vt:lpstr>
      <vt:lpstr>'R7'!Print_Titles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諸星 丈太</dc:creator>
  <cp:lastModifiedBy>Windows ユーザー</cp:lastModifiedBy>
  <cp:lastPrinted>2024-03-19T07:27:49Z</cp:lastPrinted>
  <dcterms:created xsi:type="dcterms:W3CDTF">2023-08-04T07:34:05Z</dcterms:created>
  <dcterms:modified xsi:type="dcterms:W3CDTF">2024-03-28T06:06:13Z</dcterms:modified>
</cp:coreProperties>
</file>