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349\Desktop\pdf\Excel版\"/>
    </mc:Choice>
  </mc:AlternateContent>
  <bookViews>
    <workbookView xWindow="0" yWindow="0" windowWidth="21612" windowHeight="9012"/>
  </bookViews>
  <sheets>
    <sheet name="55 " sheetId="18" r:id="rId1"/>
    <sheet name="56 " sheetId="23" r:id="rId2"/>
    <sheet name="57 " sheetId="24" r:id="rId3"/>
    <sheet name="58" sheetId="25" r:id="rId4"/>
    <sheet name="59" sheetId="26" r:id="rId5"/>
  </sheets>
  <definedNames>
    <definedName name="_xlnm.Print_Area" localSheetId="0">'55 '!$A$1:$S$44</definedName>
    <definedName name="_xlnm.Print_Area" localSheetId="1">'56 '!$A$1:$Z$41</definedName>
  </definedNames>
  <calcPr calcId="162913" calcMode="manual" calcCompleted="0" calcOnSave="0"/>
</workbook>
</file>

<file path=xl/calcChain.xml><?xml version="1.0" encoding="utf-8"?>
<calcChain xmlns="http://schemas.openxmlformats.org/spreadsheetml/2006/main">
  <c r="L9" i="26" l="1"/>
  <c r="J9" i="26"/>
  <c r="H39" i="24"/>
  <c r="H38" i="24"/>
  <c r="H37" i="24"/>
  <c r="H36" i="24"/>
  <c r="H35" i="24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8" i="24"/>
  <c r="H17" i="24"/>
  <c r="H16" i="24"/>
  <c r="L15" i="24"/>
  <c r="J15" i="24"/>
  <c r="H15" i="24"/>
  <c r="F15" i="24"/>
  <c r="D15" i="24"/>
  <c r="Y10" i="23"/>
  <c r="X10" i="23"/>
  <c r="V10" i="23"/>
  <c r="U10" i="23"/>
  <c r="S10" i="23"/>
  <c r="R10" i="23"/>
  <c r="P10" i="23"/>
  <c r="O10" i="23"/>
  <c r="M10" i="23"/>
  <c r="L10" i="23"/>
  <c r="J10" i="23"/>
  <c r="I10" i="23"/>
  <c r="G10" i="23"/>
  <c r="F10" i="23"/>
  <c r="D10" i="23"/>
  <c r="C10" i="23"/>
  <c r="Q27" i="18"/>
  <c r="P27" i="18"/>
  <c r="N27" i="18"/>
  <c r="K27" i="18"/>
  <c r="J27" i="18"/>
  <c r="H27" i="18"/>
  <c r="E27" i="18"/>
  <c r="D27" i="18"/>
  <c r="B27" i="18"/>
  <c r="P10" i="18"/>
  <c r="N10" i="18"/>
  <c r="J10" i="18"/>
  <c r="H10" i="18"/>
  <c r="D10" i="18"/>
  <c r="B10" i="18"/>
</calcChain>
</file>

<file path=xl/sharedStrings.xml><?xml version="1.0" encoding="utf-8"?>
<sst xmlns="http://schemas.openxmlformats.org/spreadsheetml/2006/main" count="973" uniqueCount="215">
  <si>
    <t>規 模 別</t>
  </si>
  <si>
    <t>事　業</t>
  </si>
  <si>
    <t>所　数</t>
  </si>
  <si>
    <t>従　業</t>
  </si>
  <si>
    <t>者　数</t>
  </si>
  <si>
    <t>製 造 品</t>
  </si>
  <si>
    <t>出荷額等</t>
  </si>
  <si>
    <t>人</t>
  </si>
  <si>
    <t>百万円</t>
  </si>
  <si>
    <t>総　　数</t>
  </si>
  <si>
    <t>３人以下</t>
  </si>
  <si>
    <t>－</t>
  </si>
  <si>
    <t>４ ～ ９</t>
  </si>
  <si>
    <t>10 ～ 19</t>
  </si>
  <si>
    <t>20 ～ 29</t>
  </si>
  <si>
    <t>30 ～ 49</t>
  </si>
  <si>
    <t>50 ～ 99</t>
  </si>
  <si>
    <t>100～199</t>
  </si>
  <si>
    <t>200～299</t>
  </si>
  <si>
    <t>300～499</t>
  </si>
  <si>
    <t>X</t>
  </si>
  <si>
    <t>500～999</t>
  </si>
  <si>
    <t>1,000以上</t>
  </si>
  <si>
    <t>産　業　中　分　類　別</t>
  </si>
  <si>
    <t>事 業</t>
  </si>
  <si>
    <t>所 数</t>
  </si>
  <si>
    <t>従 業</t>
  </si>
  <si>
    <t>者 数</t>
  </si>
  <si>
    <t>製造品</t>
  </si>
  <si>
    <t>総　　　　　　　　　数</t>
  </si>
  <si>
    <t>食料品製造業</t>
  </si>
  <si>
    <t>飲料・たばこ・飼料製造業</t>
  </si>
  <si>
    <t>繊維工業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</si>
  <si>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</si>
  <si>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</si>
  <si>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</si>
  <si>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</si>
  <si>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</si>
  <si>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</si>
  <si>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</si>
  <si>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</si>
  <si>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</si>
  <si>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</si>
  <si>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</si>
  <si>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</si>
  <si>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その他の製造業</t>
  </si>
  <si>
    <t>事業所数</t>
  </si>
  <si>
    <t>従　　　　業　　　　者　　　　数</t>
  </si>
  <si>
    <t>原　材　料　使　用　額　等</t>
  </si>
  <si>
    <t>総　数</t>
  </si>
  <si>
    <t>常　用　労　働　者</t>
  </si>
  <si>
    <t>個人事業主・家族従業者</t>
  </si>
  <si>
    <t>常　用</t>
  </si>
  <si>
    <t>労働者</t>
  </si>
  <si>
    <t>※その他</t>
  </si>
  <si>
    <t>原材料</t>
  </si>
  <si>
    <t>使用額</t>
  </si>
  <si>
    <t>※燃料</t>
  </si>
  <si>
    <t>※電力</t>
  </si>
  <si>
    <t>※委託</t>
  </si>
  <si>
    <t>生産費</t>
  </si>
  <si>
    <t>計</t>
  </si>
  <si>
    <t>男</t>
  </si>
  <si>
    <t>女</t>
  </si>
  <si>
    <t>食料</t>
  </si>
  <si>
    <t>飲料</t>
  </si>
  <si>
    <t>繊維</t>
  </si>
  <si>
    <t>その他</t>
  </si>
  <si>
    <t>※　年　初　在　庫　額</t>
  </si>
  <si>
    <t>※　年　末　在　庫　額</t>
  </si>
  <si>
    <t>製　造　品　出　荷　額　等</t>
  </si>
  <si>
    <t>総　額</t>
  </si>
  <si>
    <t>半製品</t>
  </si>
  <si>
    <t>仕掛品</t>
  </si>
  <si>
    <t>燃　料</t>
  </si>
  <si>
    <t>出荷額</t>
  </si>
  <si>
    <t>加工賃</t>
  </si>
  <si>
    <t>収入額</t>
  </si>
  <si>
    <t>付　加
価値額</t>
    <rPh sb="4" eb="6">
      <t>カチ</t>
    </rPh>
    <rPh sb="6" eb="7">
      <t>ガク</t>
    </rPh>
    <phoneticPr fontId="10"/>
  </si>
  <si>
    <t>粗付加
価値額</t>
    <rPh sb="4" eb="6">
      <t>カチ</t>
    </rPh>
    <rPh sb="6" eb="7">
      <t>ガク</t>
    </rPh>
    <phoneticPr fontId="10"/>
  </si>
  <si>
    <t>地 区 別</t>
  </si>
  <si>
    <t>所</t>
  </si>
  <si>
    <t>総数</t>
  </si>
  <si>
    <t>本町地区</t>
  </si>
  <si>
    <t>南地区</t>
  </si>
  <si>
    <t>東地区</t>
  </si>
  <si>
    <t>北地区</t>
  </si>
  <si>
    <t xml:space="preserve"> ※減　価
　 償却額</t>
    <rPh sb="8" eb="10">
      <t>ショウキャク</t>
    </rPh>
    <rPh sb="10" eb="11">
      <t>ガク</t>
    </rPh>
    <phoneticPr fontId="10"/>
  </si>
  <si>
    <t>大根・鶴巻地区</t>
    <rPh sb="3" eb="5">
      <t>ツルマキ</t>
    </rPh>
    <phoneticPr fontId="10"/>
  </si>
  <si>
    <t>外注額</t>
    <rPh sb="0" eb="2">
      <t>ガイチュウ</t>
    </rPh>
    <rPh sb="2" eb="3">
      <t>ガク</t>
    </rPh>
    <phoneticPr fontId="10"/>
  </si>
  <si>
    <t>仕入額</t>
    <rPh sb="0" eb="2">
      <t>シイレ</t>
    </rPh>
    <rPh sb="2" eb="3">
      <t>ガク</t>
    </rPh>
    <phoneticPr fontId="10"/>
  </si>
  <si>
    <t>※製造等</t>
    <rPh sb="1" eb="4">
      <t>セイゾウトウ</t>
    </rPh>
    <phoneticPr fontId="10"/>
  </si>
  <si>
    <t>※転売</t>
    <rPh sb="1" eb="3">
      <t>テンバイ</t>
    </rPh>
    <phoneticPr fontId="10"/>
  </si>
  <si>
    <t>その他</t>
    <rPh sb="2" eb="3">
      <t>タ</t>
    </rPh>
    <phoneticPr fontId="10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</si>
  <si>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0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</si>
  <si>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0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</si>
  <si>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10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</si>
  <si>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0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</si>
  <si>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0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</si>
  <si>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10"/>
  </si>
  <si>
    <t>はん用機器</t>
    <rPh sb="2" eb="3">
      <t>ヨウ</t>
    </rPh>
    <rPh sb="3" eb="5">
      <t>キキ</t>
    </rPh>
    <phoneticPr fontId="10"/>
  </si>
  <si>
    <t>生産用機器</t>
    <rPh sb="0" eb="3">
      <t>セイサンヨウ</t>
    </rPh>
    <rPh sb="3" eb="5">
      <t>キキ</t>
    </rPh>
    <phoneticPr fontId="10"/>
  </si>
  <si>
    <t>業務用機器</t>
    <rPh sb="0" eb="2">
      <t>ギョウム</t>
    </rPh>
    <rPh sb="2" eb="3">
      <t>ヨウ</t>
    </rPh>
    <rPh sb="3" eb="5">
      <t>キキ</t>
    </rPh>
    <phoneticPr fontId="10"/>
  </si>
  <si>
    <t>業務用機器</t>
    <rPh sb="0" eb="3">
      <t>ギョウムヨウ</t>
    </rPh>
    <rPh sb="3" eb="5">
      <t>キキ</t>
    </rPh>
    <phoneticPr fontId="10"/>
  </si>
  <si>
    <t>電気機器</t>
    <rPh sb="0" eb="2">
      <t>デンキ</t>
    </rPh>
    <rPh sb="2" eb="4">
      <t>キキ</t>
    </rPh>
    <phoneticPr fontId="10"/>
  </si>
  <si>
    <t>情報機器</t>
    <rPh sb="0" eb="2">
      <t>ジョウホウ</t>
    </rPh>
    <rPh sb="2" eb="4">
      <t>キキ</t>
    </rPh>
    <phoneticPr fontId="10"/>
  </si>
  <si>
    <t>輸送機</t>
    <rPh sb="0" eb="3">
      <t>ユソウキ</t>
    </rPh>
    <phoneticPr fontId="10"/>
  </si>
  <si>
    <t>年 間 延
従業者数</t>
    <rPh sb="6" eb="9">
      <t>ジュウギョウシャ</t>
    </rPh>
    <rPh sb="9" eb="10">
      <t>スウ</t>
    </rPh>
    <phoneticPr fontId="10"/>
  </si>
  <si>
    <t>現　金　給　与　額</t>
    <phoneticPr fontId="10"/>
  </si>
  <si>
    <t>X</t>
    <phoneticPr fontId="10"/>
  </si>
  <si>
    <t>電子部品・デバイス・
電子回路製造業</t>
    <rPh sb="11" eb="13">
      <t>デンシ</t>
    </rPh>
    <rPh sb="13" eb="15">
      <t>カイロ</t>
    </rPh>
    <phoneticPr fontId="10"/>
  </si>
  <si>
    <t>生産額</t>
    <phoneticPr fontId="10"/>
  </si>
  <si>
    <t>西・上地区</t>
    <rPh sb="2" eb="3">
      <t>カミ</t>
    </rPh>
    <phoneticPr fontId="10"/>
  </si>
  <si>
    <t>総　額</t>
    <rPh sb="2" eb="3">
      <t>ガク</t>
    </rPh>
    <phoneticPr fontId="10"/>
  </si>
  <si>
    <t>平　成　２６　年</t>
    <rPh sb="7" eb="8">
      <t>ネン</t>
    </rPh>
    <phoneticPr fontId="10"/>
  </si>
  <si>
    <t>　</t>
    <phoneticPr fontId="10"/>
  </si>
  <si>
    <t>－</t>
    <phoneticPr fontId="10"/>
  </si>
  <si>
    <t>木材･木製品製造業
（家具を除く）</t>
    <phoneticPr fontId="10"/>
  </si>
  <si>
    <t>09</t>
    <phoneticPr fontId="10"/>
  </si>
  <si>
    <t>電子部品</t>
    <phoneticPr fontId="10"/>
  </si>
  <si>
    <t>　５５　事業所数・従業者数及び製造品出荷額等　－　規模別　－</t>
    <phoneticPr fontId="10"/>
  </si>
  <si>
    <t>平　成　２９　年</t>
    <rPh sb="7" eb="8">
      <t>ネン</t>
    </rPh>
    <phoneticPr fontId="10"/>
  </si>
  <si>
    <t>従 業</t>
    <phoneticPr fontId="10"/>
  </si>
  <si>
    <t>総　額</t>
    <phoneticPr fontId="10"/>
  </si>
  <si>
    <t>木材</t>
    <phoneticPr fontId="10"/>
  </si>
  <si>
    <t>家具</t>
    <phoneticPr fontId="10"/>
  </si>
  <si>
    <t>紙製品</t>
    <phoneticPr fontId="10"/>
  </si>
  <si>
    <t>印刷</t>
    <phoneticPr fontId="10"/>
  </si>
  <si>
    <t>化学</t>
    <phoneticPr fontId="10"/>
  </si>
  <si>
    <t>石油</t>
    <phoneticPr fontId="10"/>
  </si>
  <si>
    <t>プラスチック</t>
    <phoneticPr fontId="10"/>
  </si>
  <si>
    <t>ゴム</t>
    <phoneticPr fontId="10"/>
  </si>
  <si>
    <t>なめし革</t>
    <phoneticPr fontId="10"/>
  </si>
  <si>
    <t>窯業</t>
    <phoneticPr fontId="10"/>
  </si>
  <si>
    <t>鉄鋼</t>
    <phoneticPr fontId="10"/>
  </si>
  <si>
    <t>非鉄</t>
    <phoneticPr fontId="10"/>
  </si>
  <si>
    <t>金属製品</t>
    <phoneticPr fontId="10"/>
  </si>
  <si>
    <t>　５９　事業所数・従業者数及び製造品出荷額等　－　地区別　－</t>
    <phoneticPr fontId="10"/>
  </si>
  <si>
    <t>従事者数</t>
    <rPh sb="0" eb="3">
      <t>ジュウジシャ</t>
    </rPh>
    <rPh sb="3" eb="4">
      <t>スウ</t>
    </rPh>
    <phoneticPr fontId="10"/>
  </si>
  <si>
    <t>年次・
産業中分類別
(平成29年）</t>
    <rPh sb="12" eb="14">
      <t>ヘイセイ</t>
    </rPh>
    <rPh sb="16" eb="17">
      <t>ネン</t>
    </rPh>
    <phoneticPr fontId="10"/>
  </si>
  <si>
    <t>平　成　３０　年</t>
    <phoneticPr fontId="10"/>
  </si>
  <si>
    <t>平　成　３０　年</t>
    <rPh sb="7" eb="8">
      <t>ネン</t>
    </rPh>
    <phoneticPr fontId="10"/>
  </si>
  <si>
    <t>製 造 品</t>
    <phoneticPr fontId="10"/>
  </si>
  <si>
    <t>出荷額等</t>
    <phoneticPr fontId="10"/>
  </si>
  <si>
    <t>令　和　元　年</t>
    <rPh sb="0" eb="1">
      <t>レイ</t>
    </rPh>
    <rPh sb="2" eb="3">
      <t>ワ</t>
    </rPh>
    <rPh sb="4" eb="5">
      <t>モト</t>
    </rPh>
    <phoneticPr fontId="10"/>
  </si>
  <si>
    <t>　　　２　平成２９年以降の製造品出荷額等に関しては前年１月～１２月までの数値を掲載</t>
    <phoneticPr fontId="10"/>
  </si>
  <si>
    <t>　　　３　製造品出荷額等に関しては前年１月～１２月までの数値を掲載</t>
    <phoneticPr fontId="10"/>
  </si>
  <si>
    <t>令　和　２　年</t>
    <rPh sb="0" eb="1">
      <t>レイ</t>
    </rPh>
    <rPh sb="2" eb="3">
      <t>ワ</t>
    </rPh>
    <phoneticPr fontId="10"/>
  </si>
  <si>
    <t>令　和　２　年</t>
    <rPh sb="0" eb="1">
      <t>レイ</t>
    </rPh>
    <rPh sb="2" eb="3">
      <t>ワ</t>
    </rPh>
    <rPh sb="6" eb="7">
      <t>トシ</t>
    </rPh>
    <phoneticPr fontId="10"/>
  </si>
  <si>
    <t>　２　年</t>
    <phoneticPr fontId="10"/>
  </si>
  <si>
    <t>令　　和　　２　　年</t>
    <rPh sb="0" eb="1">
      <t>レイ</t>
    </rPh>
    <rPh sb="3" eb="4">
      <t>ワ</t>
    </rPh>
    <phoneticPr fontId="10"/>
  </si>
  <si>
    <t>令　和　３　年</t>
    <rPh sb="0" eb="1">
      <t>レイ</t>
    </rPh>
    <rPh sb="2" eb="3">
      <t>ワ</t>
    </rPh>
    <phoneticPr fontId="10"/>
  </si>
  <si>
    <t>令　和　３　年</t>
    <rPh sb="0" eb="1">
      <t>レイ</t>
    </rPh>
    <rPh sb="2" eb="3">
      <t>ワ</t>
    </rPh>
    <rPh sb="6" eb="7">
      <t>トシ</t>
    </rPh>
    <phoneticPr fontId="10"/>
  </si>
  <si>
    <t>　３　年</t>
    <phoneticPr fontId="10"/>
  </si>
  <si>
    <t>３　年</t>
    <phoneticPr fontId="10"/>
  </si>
  <si>
    <t>令　　和　３　　年</t>
    <rPh sb="0" eb="1">
      <t>レイ</t>
    </rPh>
    <rPh sb="3" eb="4">
      <t>ワ</t>
    </rPh>
    <phoneticPr fontId="10"/>
  </si>
  <si>
    <t>（注）１　平成２６年に関しては１２月末日の数値を掲載</t>
    <rPh sb="1" eb="2">
      <t>チュウ</t>
    </rPh>
    <phoneticPr fontId="10"/>
  </si>
  <si>
    <t>経済センサス活動調査結果（令和３年）</t>
    <rPh sb="0" eb="2">
      <t>ケイザイ</t>
    </rPh>
    <rPh sb="6" eb="8">
      <t>カツドウ</t>
    </rPh>
    <rPh sb="8" eb="10">
      <t>チョウサ</t>
    </rPh>
    <rPh sb="10" eb="12">
      <t>ケッカ</t>
    </rPh>
    <rPh sb="13" eb="15">
      <t>レイワ</t>
    </rPh>
    <rPh sb="16" eb="17">
      <t>ネン</t>
    </rPh>
    <phoneticPr fontId="10"/>
  </si>
  <si>
    <t>令　和　４　年</t>
    <rPh sb="0" eb="1">
      <t>レイ</t>
    </rPh>
    <rPh sb="2" eb="3">
      <t>ワ</t>
    </rPh>
    <phoneticPr fontId="10"/>
  </si>
  <si>
    <t>（注）１　平成２９年以降の製造品出荷額等に関しては前年１月～１２月までの数値を掲載</t>
    <phoneticPr fontId="10"/>
  </si>
  <si>
    <t>　　　２　令和２年以前の各集計は、従業者数４人以上の事業所について集計したもの</t>
    <rPh sb="5" eb="7">
      <t>レイワ</t>
    </rPh>
    <rPh sb="8" eb="11">
      <t>ネンイゼン</t>
    </rPh>
    <rPh sb="12" eb="15">
      <t>カクシュウケイ</t>
    </rPh>
    <rPh sb="17" eb="21">
      <t>ジュウギョウシャスウ</t>
    </rPh>
    <rPh sb="22" eb="25">
      <t>ニンイジョウ</t>
    </rPh>
    <rPh sb="26" eb="29">
      <t>ジギョウショ</t>
    </rPh>
    <rPh sb="33" eb="35">
      <t>シュウケイ</t>
    </rPh>
    <phoneticPr fontId="10"/>
  </si>
  <si>
    <t>　　　３　令和３年以降の各集計は、個人経営の事業所を含まない</t>
    <rPh sb="5" eb="7">
      <t>レイワ</t>
    </rPh>
    <rPh sb="8" eb="9">
      <t>ネン</t>
    </rPh>
    <rPh sb="9" eb="11">
      <t>イコウ</t>
    </rPh>
    <rPh sb="12" eb="15">
      <t>カクシュウケイ</t>
    </rPh>
    <rPh sb="17" eb="21">
      <t>コジンケイエイ</t>
    </rPh>
    <rPh sb="22" eb="25">
      <t>ジギョウショ</t>
    </rPh>
    <rPh sb="26" eb="27">
      <t>フク</t>
    </rPh>
    <phoneticPr fontId="10"/>
  </si>
  <si>
    <t>　　　　　　　　　　　　  経済センサス活動調査結果（令和３年）</t>
    <phoneticPr fontId="10"/>
  </si>
  <si>
    <t>令　和　元　年</t>
    <rPh sb="0" eb="1">
      <t>レイ</t>
    </rPh>
    <rPh sb="2" eb="3">
      <t>ワ</t>
    </rPh>
    <rPh sb="4" eb="5">
      <t>モト</t>
    </rPh>
    <rPh sb="6" eb="7">
      <t>ネン</t>
    </rPh>
    <phoneticPr fontId="10"/>
  </si>
  <si>
    <t>令　和　４　年</t>
    <rPh sb="0" eb="1">
      <t>レイ</t>
    </rPh>
    <rPh sb="2" eb="3">
      <t>ワ</t>
    </rPh>
    <rPh sb="6" eb="7">
      <t>トシ</t>
    </rPh>
    <phoneticPr fontId="10"/>
  </si>
  <si>
    <t>　　　３　令和２年以前の各集計は、従業者数４人以上の事業所について集計したもの</t>
    <phoneticPr fontId="10"/>
  </si>
  <si>
    <t>　　　４　令和３年以降の各集計は、個人経営の事業所を含まない</t>
    <phoneticPr fontId="10"/>
  </si>
  <si>
    <t>　　　５　令和３年以降は、総務省・経済産業省実施の「経済センサス活動調査」または</t>
    <phoneticPr fontId="10"/>
  </si>
  <si>
    <t>　　　　「経済構造実態調査」の調査票情報を秦野市が独自に集計したもの</t>
    <rPh sb="5" eb="13">
      <t>ケイザイコウゾウジッタイチョウサ</t>
    </rPh>
    <phoneticPr fontId="10"/>
  </si>
  <si>
    <t>　　　４　令和３年以降は、総務省・経済産業省実施の「経済センサス活動調査」または</t>
    <rPh sb="5" eb="7">
      <t>レイワ</t>
    </rPh>
    <rPh sb="8" eb="9">
      <t>ネン</t>
    </rPh>
    <rPh sb="9" eb="11">
      <t>イコウ</t>
    </rPh>
    <rPh sb="13" eb="16">
      <t>ソウムショウ</t>
    </rPh>
    <rPh sb="17" eb="22">
      <t>ケイザイサンギョウショウ</t>
    </rPh>
    <rPh sb="22" eb="24">
      <t>ジッシ</t>
    </rPh>
    <rPh sb="26" eb="28">
      <t>ケイザイ</t>
    </rPh>
    <rPh sb="32" eb="34">
      <t>カツドウ</t>
    </rPh>
    <rPh sb="34" eb="36">
      <t>チョウサ</t>
    </rPh>
    <phoneticPr fontId="10"/>
  </si>
  <si>
    <t>２　年</t>
  </si>
  <si>
    <t>　４　年</t>
    <phoneticPr fontId="10"/>
  </si>
  <si>
    <t>４　年</t>
    <phoneticPr fontId="10"/>
  </si>
  <si>
    <t>（注）１　※印を付した項目は、従業者数３０人以上の事業所のみ調査</t>
    <rPh sb="6" eb="7">
      <t>イン</t>
    </rPh>
    <rPh sb="8" eb="9">
      <t>フ</t>
    </rPh>
    <rPh sb="11" eb="13">
      <t>コウモク</t>
    </rPh>
    <rPh sb="15" eb="16">
      <t>ジュウ</t>
    </rPh>
    <rPh sb="16" eb="19">
      <t>ギョウシャスウ</t>
    </rPh>
    <rPh sb="21" eb="22">
      <t>ニン</t>
    </rPh>
    <rPh sb="22" eb="24">
      <t>イジョウ</t>
    </rPh>
    <rPh sb="25" eb="28">
      <t>ジギョウショ</t>
    </rPh>
    <rPh sb="30" eb="32">
      <t>チョウサ</t>
    </rPh>
    <phoneticPr fontId="10"/>
  </si>
  <si>
    <t>　　　２　現金給与額等については表示単位未満を四捨五入したため、総数と内訳の合計が一致しない場合がある</t>
    <phoneticPr fontId="10"/>
  </si>
  <si>
    <t>　　　３　平成２９年以降の製造品出荷額等に関しては前年１月～１２月までの数値を掲載</t>
    <rPh sb="5" eb="7">
      <t>ヘイセイ</t>
    </rPh>
    <rPh sb="9" eb="12">
      <t>ネンイコウ</t>
    </rPh>
    <rPh sb="13" eb="16">
      <t>セイゾウヒン</t>
    </rPh>
    <rPh sb="16" eb="18">
      <t>シュッカ</t>
    </rPh>
    <rPh sb="18" eb="19">
      <t>ガク</t>
    </rPh>
    <rPh sb="19" eb="20">
      <t>ナド</t>
    </rPh>
    <rPh sb="21" eb="22">
      <t>カン</t>
    </rPh>
    <rPh sb="25" eb="27">
      <t>ゼンネン</t>
    </rPh>
    <rPh sb="28" eb="29">
      <t>ガツ</t>
    </rPh>
    <rPh sb="32" eb="33">
      <t>ガツ</t>
    </rPh>
    <rPh sb="36" eb="38">
      <t>スウチ</t>
    </rPh>
    <rPh sb="39" eb="41">
      <t>ケイサイ</t>
    </rPh>
    <phoneticPr fontId="10"/>
  </si>
  <si>
    <t>　　　４　令和２年以前の各集計は、従業者数４人以上の事業所について集計したもの</t>
    <phoneticPr fontId="10"/>
  </si>
  <si>
    <t>　　　５　令和３年以降の各集計は、個人経営の事業所を含まない</t>
    <phoneticPr fontId="10"/>
  </si>
  <si>
    <t>　　　６　令和３年以降は、総務省・経済産業省実施の「経済センサス活動調査」または「経済構造実態調査」の</t>
    <rPh sb="41" eb="49">
      <t>ケイザイコウゾウジッタイチョウサ</t>
    </rPh>
    <phoneticPr fontId="10"/>
  </si>
  <si>
    <t>　　　　調査票情報を秦野市が独自に集計したもの</t>
    <phoneticPr fontId="10"/>
  </si>
  <si>
    <t>　　　　「経済構造実態調査」の調査票情報を秦野市が独自に集計したもの</t>
    <rPh sb="15" eb="20">
      <t>チョウサヒョウジョウホウ</t>
    </rPh>
    <rPh sb="21" eb="24">
      <t>ハダノシ</t>
    </rPh>
    <rPh sb="25" eb="27">
      <t>ドクジ</t>
    </rPh>
    <rPh sb="28" eb="30">
      <t>シュウケイ</t>
    </rPh>
    <phoneticPr fontId="10"/>
  </si>
  <si>
    <t>経済センサス活動調査結果（令和３年）</t>
    <rPh sb="0" eb="2">
      <t>ケイザイ</t>
    </rPh>
    <rPh sb="6" eb="10">
      <t>カツドウチョウサ</t>
    </rPh>
    <rPh sb="10" eb="12">
      <t>ケッカ</t>
    </rPh>
    <rPh sb="13" eb="15">
      <t>レイワ</t>
    </rPh>
    <rPh sb="16" eb="17">
      <t>ネン</t>
    </rPh>
    <phoneticPr fontId="10"/>
  </si>
  <si>
    <t>　　　２　年初在庫額等については、表示単位未満を四捨五入したため、総数と内訳の合計が一致しない</t>
    <phoneticPr fontId="10"/>
  </si>
  <si>
    <t>　　　３　製造品出荷額はくず廃物を含む</t>
    <phoneticPr fontId="10"/>
  </si>
  <si>
    <t>　　　４　平成２９年以降の製造品出荷額等に関しては前年１月～１２月までの数値を掲載</t>
    <phoneticPr fontId="10"/>
  </si>
  <si>
    <t>　　　５　令和２年以前の各集計は、従業者数４人以上の事業所について集計したもの</t>
    <phoneticPr fontId="10"/>
  </si>
  <si>
    <t>　　　６　令和３年以降の各集計は、個人経営の事業所を含まない</t>
    <phoneticPr fontId="10"/>
  </si>
  <si>
    <t>　　　　場合がある</t>
    <phoneticPr fontId="10"/>
  </si>
  <si>
    <t>　　　７　令和３年以降は、総務省・経済産業省実施の「経済センサス活動調査」または</t>
    <phoneticPr fontId="10"/>
  </si>
  <si>
    <t>　　　　「経済構造実態調査」の調査票情報を秦野市が独自に集計した者</t>
    <rPh sb="15" eb="20">
      <t>チョウサヒョウジョウホウ</t>
    </rPh>
    <rPh sb="21" eb="24">
      <t>ハダノシ</t>
    </rPh>
    <rPh sb="25" eb="27">
      <t>ドクジ</t>
    </rPh>
    <rPh sb="28" eb="30">
      <t>シュウケイ</t>
    </rPh>
    <rPh sb="32" eb="33">
      <t>モノ</t>
    </rPh>
    <phoneticPr fontId="10"/>
  </si>
  <si>
    <t>工業統計調査結果（令和２年）</t>
    <rPh sb="0" eb="4">
      <t>コウギョウトウケイ</t>
    </rPh>
    <rPh sb="4" eb="6">
      <t>チョウサ</t>
    </rPh>
    <rPh sb="6" eb="8">
      <t>ケッカ</t>
    </rPh>
    <rPh sb="9" eb="11">
      <t>レイワ</t>
    </rPh>
    <rPh sb="12" eb="13">
      <t>ネン</t>
    </rPh>
    <phoneticPr fontId="10"/>
  </si>
  <si>
    <t>（注）１　製造品出荷額については、表示単位未満を四捨五入で掲載</t>
    <rPh sb="5" eb="8">
      <t>セイゾウヒン</t>
    </rPh>
    <rPh sb="8" eb="10">
      <t>シュッカ</t>
    </rPh>
    <rPh sb="10" eb="11">
      <t>ガク</t>
    </rPh>
    <rPh sb="17" eb="19">
      <t>ヒョウジ</t>
    </rPh>
    <rPh sb="19" eb="21">
      <t>タンイ</t>
    </rPh>
    <rPh sb="21" eb="23">
      <t>ミマン</t>
    </rPh>
    <rPh sb="24" eb="28">
      <t>シシャゴニュウ</t>
    </rPh>
    <rPh sb="29" eb="31">
      <t>ケイサイ</t>
    </rPh>
    <phoneticPr fontId="10"/>
  </si>
  <si>
    <t>　　　３　令和２年については、従業者数４人以上の事業所について集計したもの</t>
    <rPh sb="5" eb="7">
      <t>レイワ</t>
    </rPh>
    <rPh sb="8" eb="9">
      <t>ネン</t>
    </rPh>
    <rPh sb="15" eb="19">
      <t>ジュウギョウシャスウ</t>
    </rPh>
    <rPh sb="20" eb="23">
      <t>ニンイジョウ</t>
    </rPh>
    <rPh sb="24" eb="27">
      <t>ジギョウショ</t>
    </rPh>
    <rPh sb="31" eb="33">
      <t>シュウケイ</t>
    </rPh>
    <phoneticPr fontId="10"/>
  </si>
  <si>
    <t>　　　４　令和３年については、個人経営の事業所を含まない</t>
    <phoneticPr fontId="10"/>
  </si>
  <si>
    <t>　　　　「経済構造実態調査」の調査票情報を秦野市が独自に集計したもの</t>
    <rPh sb="5" eb="13">
      <t>ケイザイコウゾウジッタイチョウサ</t>
    </rPh>
    <rPh sb="15" eb="20">
      <t>チョウサヒョウジョウホウ</t>
    </rPh>
    <rPh sb="21" eb="24">
      <t>ハダノシ</t>
    </rPh>
    <rPh sb="25" eb="27">
      <t>ドクジ</t>
    </rPh>
    <rPh sb="28" eb="30">
      <t>シュウケイ</t>
    </rPh>
    <phoneticPr fontId="10"/>
  </si>
  <si>
    <t>令　和　５　年</t>
    <rPh sb="0" eb="1">
      <t>レイ</t>
    </rPh>
    <rPh sb="2" eb="3">
      <t>ワ</t>
    </rPh>
    <phoneticPr fontId="10"/>
  </si>
  <si>
    <t>令　和　５　年</t>
    <rPh sb="0" eb="1">
      <t>レイ</t>
    </rPh>
    <rPh sb="2" eb="3">
      <t>ワ</t>
    </rPh>
    <rPh sb="6" eb="7">
      <t>トシ</t>
    </rPh>
    <phoneticPr fontId="10"/>
  </si>
  <si>
    <t>平　成３０　年</t>
    <rPh sb="0" eb="1">
      <t>ヒラ</t>
    </rPh>
    <rPh sb="2" eb="3">
      <t>シゲル</t>
    </rPh>
    <phoneticPr fontId="10"/>
  </si>
  <si>
    <t>平　成 ３０　年</t>
    <rPh sb="0" eb="1">
      <t>ヒラ</t>
    </rPh>
    <rPh sb="2" eb="3">
      <t>シゲル</t>
    </rPh>
    <phoneticPr fontId="10"/>
  </si>
  <si>
    <t>令　和 　元　年</t>
    <rPh sb="0" eb="1">
      <t>レイ</t>
    </rPh>
    <rPh sb="2" eb="3">
      <t>ワ</t>
    </rPh>
    <rPh sb="5" eb="6">
      <t>モト</t>
    </rPh>
    <phoneticPr fontId="10"/>
  </si>
  <si>
    <t>　５　年</t>
    <phoneticPr fontId="10"/>
  </si>
  <si>
    <t>５　年</t>
    <phoneticPr fontId="10"/>
  </si>
  <si>
    <t>工業統計調査結果（平成３０年～令和２年）</t>
    <rPh sb="13" eb="14">
      <t>ネン</t>
    </rPh>
    <phoneticPr fontId="10"/>
  </si>
  <si>
    <t>経済構造実態調査結果（令和４～５年）</t>
    <rPh sb="0" eb="8">
      <t>ケイザイコウゾウジッタイチョウサ</t>
    </rPh>
    <rPh sb="8" eb="10">
      <t>ケッカ</t>
    </rPh>
    <rPh sb="11" eb="13">
      <t>レイワ</t>
    </rPh>
    <rPh sb="16" eb="17">
      <t>ネン</t>
    </rPh>
    <phoneticPr fontId="10"/>
  </si>
  <si>
    <t>　　　　　　　　　　　工業統計調査結果（平成２６年～令和２年）　　　</t>
    <rPh sb="11" eb="13">
      <t>コウギョウ</t>
    </rPh>
    <rPh sb="20" eb="22">
      <t>ヘイセイ</t>
    </rPh>
    <rPh sb="24" eb="25">
      <t>ネン</t>
    </rPh>
    <rPh sb="26" eb="28">
      <t>レイワ</t>
    </rPh>
    <rPh sb="29" eb="30">
      <t>ネン</t>
    </rPh>
    <phoneticPr fontId="10"/>
  </si>
  <si>
    <t>　　　　　　　　　　　　　経済構造実態調査結果（令和４～５年）</t>
    <rPh sb="13" eb="15">
      <t>ケイザイ</t>
    </rPh>
    <rPh sb="15" eb="17">
      <t>コウゾウ</t>
    </rPh>
    <rPh sb="17" eb="19">
      <t>ジッタイ</t>
    </rPh>
    <rPh sb="19" eb="21">
      <t>チョウサ</t>
    </rPh>
    <rPh sb="21" eb="23">
      <t>ケッカ</t>
    </rPh>
    <rPh sb="24" eb="26">
      <t>レイワ</t>
    </rPh>
    <rPh sb="29" eb="30">
      <t>ネン</t>
    </rPh>
    <phoneticPr fontId="10"/>
  </si>
  <si>
    <t xml:space="preserve"> ５６　事業所数・従業者数及び製造品出荷額等 －　産業中分類別　－ </t>
    <phoneticPr fontId="10"/>
  </si>
  <si>
    <t xml:space="preserve"> ５７　事業所数・従業者数・現金給与額・原材料使用額等 －　産業中分類別　－</t>
    <phoneticPr fontId="10"/>
  </si>
  <si>
    <t xml:space="preserve">  工業統計調査結果（平成３０年～令和２年） </t>
    <rPh sb="11" eb="13">
      <t>ヘイセイ</t>
    </rPh>
    <rPh sb="15" eb="16">
      <t>ネン</t>
    </rPh>
    <rPh sb="17" eb="19">
      <t>レイワ</t>
    </rPh>
    <rPh sb="20" eb="21">
      <t>ネン</t>
    </rPh>
    <phoneticPr fontId="10"/>
  </si>
  <si>
    <t xml:space="preserve">  経済センサス活動調査結果（令和３年） </t>
    <rPh sb="2" eb="4">
      <t>ケイザイ</t>
    </rPh>
    <rPh sb="8" eb="12">
      <t>カツドウチョウサ</t>
    </rPh>
    <rPh sb="12" eb="14">
      <t>ケッカ</t>
    </rPh>
    <rPh sb="15" eb="17">
      <t>レイワ</t>
    </rPh>
    <rPh sb="18" eb="19">
      <t>ネン</t>
    </rPh>
    <phoneticPr fontId="10"/>
  </si>
  <si>
    <t xml:space="preserve">経済構造実態調査結果（令和４～５年） </t>
    <rPh sb="0" eb="10">
      <t>ケイザイコウゾウジッタイチョウサケッカ</t>
    </rPh>
    <rPh sb="11" eb="13">
      <t>レイワ</t>
    </rPh>
    <rPh sb="16" eb="17">
      <t>ネン</t>
    </rPh>
    <phoneticPr fontId="10"/>
  </si>
  <si>
    <t xml:space="preserve">５８　年初在庫額・年末在庫額・製造品出荷額等 －　産業中分類別　－ </t>
    <phoneticPr fontId="10"/>
  </si>
  <si>
    <t xml:space="preserve">工業統計調査結果（平成３０年～令和２年）  </t>
    <rPh sb="0" eb="4">
      <t>コウギョウトウケイ</t>
    </rPh>
    <rPh sb="4" eb="8">
      <t>チョウサケッカ</t>
    </rPh>
    <rPh sb="9" eb="11">
      <t>ヘイセイ</t>
    </rPh>
    <rPh sb="13" eb="14">
      <t>ネン</t>
    </rPh>
    <rPh sb="15" eb="17">
      <t>レイワ</t>
    </rPh>
    <rPh sb="18" eb="19">
      <t>ネン</t>
    </rPh>
    <phoneticPr fontId="10"/>
  </si>
  <si>
    <t xml:space="preserve">経済センサス活動調査結果（令和３年）  </t>
    <rPh sb="0" eb="2">
      <t>ケイザイ</t>
    </rPh>
    <rPh sb="6" eb="10">
      <t>カツドウチョウサ</t>
    </rPh>
    <rPh sb="10" eb="12">
      <t>ケッカ</t>
    </rPh>
    <rPh sb="13" eb="15">
      <t>レイワ</t>
    </rPh>
    <rPh sb="16" eb="17">
      <t>ネン</t>
    </rPh>
    <phoneticPr fontId="10"/>
  </si>
  <si>
    <t xml:space="preserve">経済構造実態調査結果（令和４年）  </t>
    <rPh sb="0" eb="10">
      <t>ケイザイコウゾウジッタイチョウサケッカ</t>
    </rPh>
    <rPh sb="11" eb="13">
      <t>レイワ</t>
    </rPh>
    <rPh sb="14" eb="15">
      <t>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</si>
</sst>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6.5"/>
      <name val="ＭＳ 明朝"/>
      <family val="1"/>
      <charset val="128"/>
    </font>
    <font>
      <sz val="6.5"/>
      <name val="ＭＳ Ｐゴシック"/>
      <family val="3"/>
      <charset val="128"/>
    </font>
    <font>
      <b/>
      <sz val="6.5"/>
      <name val="ＭＳ 明朝"/>
      <family val="1"/>
      <charset val="128"/>
    </font>
    <font>
      <sz val="7.5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6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7">
    <xf numFmtId="0" fontId="0" fillId="0" borderId="0"/>
    <xf numFmtId="38" fontId="4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315">
    <xf numFmtId="0" fontId="0" fillId="0" borderId="0" xfId="0"/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5" xfId="0" applyFont="1" applyBorder="1" applyAlignment="1" applyProtection="1">
      <alignment horizontal="right" vertical="center" wrapText="1"/>
    </xf>
    <xf numFmtId="176" fontId="7" fillId="0" borderId="5" xfId="0" applyNumberFormat="1" applyFont="1" applyBorder="1" applyAlignment="1" applyProtection="1">
      <alignment horizontal="right" vertical="center" wrapText="1"/>
    </xf>
    <xf numFmtId="176" fontId="7" fillId="0" borderId="3" xfId="0" applyNumberFormat="1" applyFont="1" applyBorder="1" applyAlignment="1" applyProtection="1">
      <alignment horizontal="right" vertical="center" wrapText="1"/>
    </xf>
    <xf numFmtId="0" fontId="0" fillId="0" borderId="0" xfId="0" applyNumberFormat="1" applyAlignment="1" applyProtection="1">
      <alignment vertical="center"/>
    </xf>
    <xf numFmtId="49" fontId="14" fillId="0" borderId="0" xfId="0" applyNumberFormat="1" applyFont="1" applyAlignment="1" applyProtection="1">
      <alignment vertical="center"/>
    </xf>
    <xf numFmtId="49" fontId="14" fillId="0" borderId="0" xfId="0" applyNumberFormat="1" applyFont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vertical="center"/>
    </xf>
    <xf numFmtId="0" fontId="5" fillId="0" borderId="9" xfId="0" applyFont="1" applyBorder="1" applyAlignment="1" applyProtection="1">
      <alignment horizontal="distributed" vertical="center" wrapText="1"/>
    </xf>
    <xf numFmtId="0" fontId="5" fillId="0" borderId="6" xfId="0" applyFont="1" applyBorder="1" applyAlignment="1" applyProtection="1">
      <alignment horizontal="distributed" vertical="center" wrapText="1"/>
    </xf>
    <xf numFmtId="0" fontId="8" fillId="0" borderId="9" xfId="0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right" vertical="center" wrapText="1"/>
    </xf>
    <xf numFmtId="38" fontId="7" fillId="0" borderId="0" xfId="1" applyFont="1" applyBorder="1" applyAlignment="1" applyProtection="1">
      <alignment horizontal="right" vertical="center" wrapText="1"/>
    </xf>
    <xf numFmtId="0" fontId="6" fillId="0" borderId="0" xfId="2" applyFont="1" applyAlignment="1" applyProtection="1">
      <alignment vertical="center"/>
    </xf>
    <xf numFmtId="0" fontId="4" fillId="0" borderId="0" xfId="2" applyAlignment="1" applyProtection="1">
      <alignment vertical="center"/>
    </xf>
    <xf numFmtId="0" fontId="4" fillId="0" borderId="0" xfId="2" applyBorder="1" applyAlignment="1" applyProtection="1">
      <alignment vertical="center"/>
    </xf>
    <xf numFmtId="0" fontId="5" fillId="0" borderId="0" xfId="2" applyFont="1" applyAlignment="1" applyProtection="1">
      <alignment horizontal="left" vertical="center"/>
    </xf>
    <xf numFmtId="0" fontId="13" fillId="0" borderId="5" xfId="2" applyFont="1" applyBorder="1" applyAlignment="1" applyProtection="1">
      <alignment horizontal="distributed" vertical="center" wrapText="1"/>
    </xf>
    <xf numFmtId="0" fontId="13" fillId="0" borderId="3" xfId="2" applyFont="1" applyBorder="1" applyAlignment="1" applyProtection="1">
      <alignment horizontal="distributed" vertical="center" wrapText="1"/>
    </xf>
    <xf numFmtId="0" fontId="5" fillId="0" borderId="4" xfId="2" applyFont="1" applyBorder="1" applyAlignment="1" applyProtection="1">
      <alignment horizontal="justify" vertical="center" wrapText="1"/>
    </xf>
    <xf numFmtId="0" fontId="5" fillId="0" borderId="0" xfId="2" applyFont="1" applyBorder="1" applyAlignment="1" applyProtection="1">
      <alignment horizontal="justify" vertical="center" wrapText="1"/>
    </xf>
    <xf numFmtId="0" fontId="5" fillId="0" borderId="5" xfId="2" applyFont="1" applyBorder="1" applyAlignment="1" applyProtection="1">
      <alignment horizontal="justify" vertical="center" wrapText="1"/>
    </xf>
    <xf numFmtId="0" fontId="5" fillId="0" borderId="5" xfId="2" applyFont="1" applyBorder="1" applyAlignment="1" applyProtection="1">
      <alignment horizontal="right" vertical="center" wrapText="1"/>
    </xf>
    <xf numFmtId="0" fontId="12" fillId="0" borderId="0" xfId="2" applyFont="1" applyBorder="1" applyAlignment="1" applyProtection="1">
      <alignment horizontal="right" vertical="center" wrapText="1"/>
    </xf>
    <xf numFmtId="0" fontId="12" fillId="0" borderId="5" xfId="2" applyFont="1" applyBorder="1" applyAlignment="1" applyProtection="1">
      <alignment horizontal="right" vertical="center" wrapText="1"/>
    </xf>
    <xf numFmtId="0" fontId="12" fillId="0" borderId="8" xfId="2" applyFont="1" applyBorder="1" applyAlignment="1" applyProtection="1">
      <alignment horizontal="right" vertical="center" wrapText="1"/>
    </xf>
    <xf numFmtId="0" fontId="12" fillId="0" borderId="4" xfId="2" applyFont="1" applyBorder="1" applyAlignment="1" applyProtection="1">
      <alignment horizontal="right" vertical="center" wrapText="1"/>
    </xf>
    <xf numFmtId="0" fontId="12" fillId="0" borderId="6" xfId="2" applyFont="1" applyBorder="1" applyAlignment="1" applyProtection="1">
      <alignment horizontal="right" vertical="center" wrapText="1"/>
    </xf>
    <xf numFmtId="0" fontId="12" fillId="0" borderId="9" xfId="2" applyFont="1" applyBorder="1" applyAlignment="1" applyProtection="1">
      <alignment horizontal="right" vertical="center" wrapText="1"/>
    </xf>
    <xf numFmtId="0" fontId="13" fillId="0" borderId="5" xfId="2" applyFont="1" applyBorder="1" applyAlignment="1" applyProtection="1">
      <alignment horizontal="right" vertical="center" wrapText="1"/>
    </xf>
    <xf numFmtId="176" fontId="13" fillId="0" borderId="0" xfId="2" applyNumberFormat="1" applyFont="1" applyBorder="1" applyAlignment="1" applyProtection="1">
      <alignment horizontal="right" vertical="center" wrapText="1"/>
    </xf>
    <xf numFmtId="176" fontId="13" fillId="0" borderId="5" xfId="2" applyNumberFormat="1" applyFont="1" applyBorder="1" applyAlignment="1" applyProtection="1">
      <alignment horizontal="right" vertical="center" wrapText="1"/>
    </xf>
    <xf numFmtId="176" fontId="13" fillId="0" borderId="4" xfId="2" applyNumberFormat="1" applyFont="1" applyBorder="1" applyAlignment="1" applyProtection="1">
      <alignment horizontal="right" vertical="center" wrapText="1"/>
    </xf>
    <xf numFmtId="49" fontId="13" fillId="0" borderId="4" xfId="2" applyNumberFormat="1" applyFont="1" applyBorder="1" applyAlignment="1" applyProtection="1">
      <alignment horizontal="center" vertical="center" wrapText="1"/>
    </xf>
    <xf numFmtId="0" fontId="13" fillId="0" borderId="0" xfId="2" applyFont="1" applyBorder="1" applyAlignment="1" applyProtection="1">
      <alignment horizontal="distributed" vertical="center" wrapText="1"/>
    </xf>
    <xf numFmtId="0" fontId="13" fillId="0" borderId="10" xfId="2" applyFont="1" applyBorder="1" applyAlignment="1" applyProtection="1">
      <alignment horizontal="distributed" vertical="center" wrapText="1"/>
    </xf>
    <xf numFmtId="0" fontId="9" fillId="0" borderId="0" xfId="2" applyFont="1" applyAlignment="1" applyProtection="1">
      <alignment vertical="center"/>
    </xf>
    <xf numFmtId="0" fontId="9" fillId="0" borderId="0" xfId="2" applyFont="1" applyBorder="1" applyAlignment="1" applyProtection="1">
      <alignment vertical="center"/>
    </xf>
    <xf numFmtId="0" fontId="14" fillId="0" borderId="0" xfId="2" applyFont="1" applyAlignment="1" applyProtection="1">
      <alignment vertical="center"/>
    </xf>
    <xf numFmtId="0" fontId="11" fillId="0" borderId="4" xfId="2" applyFont="1" applyBorder="1" applyAlignment="1" applyProtection="1">
      <alignment horizontal="justify" vertical="center" wrapText="1"/>
    </xf>
    <xf numFmtId="0" fontId="11" fillId="0" borderId="0" xfId="2" applyFont="1" applyBorder="1" applyAlignment="1" applyProtection="1">
      <alignment horizontal="justify" vertical="center" wrapText="1"/>
    </xf>
    <xf numFmtId="0" fontId="11" fillId="0" borderId="5" xfId="2" applyFont="1" applyBorder="1" applyAlignment="1" applyProtection="1">
      <alignment horizontal="justify" vertical="center" wrapText="1"/>
    </xf>
    <xf numFmtId="176" fontId="7" fillId="0" borderId="5" xfId="2" applyNumberFormat="1" applyFont="1" applyBorder="1" applyAlignment="1" applyProtection="1">
      <alignment horizontal="right" vertical="center" wrapText="1"/>
    </xf>
    <xf numFmtId="176" fontId="7" fillId="0" borderId="6" xfId="2" applyNumberFormat="1" applyFont="1" applyBorder="1" applyAlignment="1" applyProtection="1">
      <alignment horizontal="right" vertical="center" wrapText="1"/>
    </xf>
    <xf numFmtId="0" fontId="11" fillId="0" borderId="4" xfId="2" applyFont="1" applyBorder="1" applyAlignment="1" applyProtection="1">
      <alignment horizontal="right" vertical="center" wrapText="1"/>
    </xf>
    <xf numFmtId="0" fontId="11" fillId="0" borderId="0" xfId="2" applyFont="1" applyBorder="1" applyAlignment="1" applyProtection="1">
      <alignment horizontal="right" vertical="center" wrapText="1"/>
    </xf>
    <xf numFmtId="0" fontId="4" fillId="0" borderId="5" xfId="2" applyBorder="1" applyAlignment="1" applyProtection="1">
      <alignment vertical="center"/>
    </xf>
    <xf numFmtId="176" fontId="7" fillId="0" borderId="0" xfId="2" applyNumberFormat="1" applyFont="1" applyBorder="1" applyAlignment="1" applyProtection="1">
      <alignment horizontal="right" vertical="center" wrapText="1"/>
    </xf>
    <xf numFmtId="176" fontId="7" fillId="0" borderId="4" xfId="2" applyNumberFormat="1" applyFont="1" applyBorder="1" applyAlignment="1" applyProtection="1">
      <alignment horizontal="right" vertical="center" wrapText="1"/>
    </xf>
    <xf numFmtId="176" fontId="7" fillId="0" borderId="4" xfId="2" applyNumberFormat="1" applyFont="1" applyBorder="1" applyAlignment="1" applyProtection="1">
      <alignment vertical="center" wrapText="1"/>
    </xf>
    <xf numFmtId="176" fontId="7" fillId="0" borderId="0" xfId="2" applyNumberFormat="1" applyFont="1" applyBorder="1" applyAlignment="1" applyProtection="1">
      <alignment vertical="center" wrapText="1"/>
    </xf>
    <xf numFmtId="0" fontId="11" fillId="0" borderId="0" xfId="2" applyFont="1" applyBorder="1" applyAlignment="1" applyProtection="1">
      <alignment vertical="center" wrapText="1"/>
    </xf>
    <xf numFmtId="0" fontId="7" fillId="0" borderId="4" xfId="2" applyFont="1" applyBorder="1" applyAlignment="1" applyProtection="1">
      <alignment horizontal="center" vertical="center" wrapText="1"/>
    </xf>
    <xf numFmtId="0" fontId="11" fillId="0" borderId="5" xfId="2" applyFont="1" applyBorder="1" applyAlignment="1" applyProtection="1">
      <alignment vertical="center" wrapText="1"/>
    </xf>
    <xf numFmtId="176" fontId="7" fillId="0" borderId="3" xfId="2" applyNumberFormat="1" applyFont="1" applyBorder="1" applyAlignment="1" applyProtection="1">
      <alignment horizontal="right" vertical="center" wrapText="1"/>
    </xf>
    <xf numFmtId="0" fontId="7" fillId="0" borderId="7" xfId="2" applyFont="1" applyBorder="1" applyAlignment="1" applyProtection="1">
      <alignment horizontal="center" vertical="center" wrapText="1"/>
    </xf>
    <xf numFmtId="0" fontId="4" fillId="0" borderId="3" xfId="2" applyBorder="1" applyAlignment="1" applyProtection="1">
      <alignment vertical="center"/>
    </xf>
    <xf numFmtId="176" fontId="15" fillId="0" borderId="5" xfId="0" applyNumberFormat="1" applyFont="1" applyBorder="1" applyAlignment="1" applyProtection="1">
      <alignment horizontal="right" vertical="center" wrapText="1"/>
    </xf>
    <xf numFmtId="0" fontId="16" fillId="0" borderId="5" xfId="2" applyFont="1" applyBorder="1" applyAlignment="1" applyProtection="1">
      <alignment horizontal="right" vertical="center" wrapText="1"/>
    </xf>
    <xf numFmtId="176" fontId="15" fillId="0" borderId="0" xfId="2" applyNumberFormat="1" applyFont="1" applyBorder="1" applyAlignment="1" applyProtection="1">
      <alignment horizontal="right" vertical="center" wrapText="1"/>
    </xf>
    <xf numFmtId="176" fontId="15" fillId="0" borderId="5" xfId="2" applyNumberFormat="1" applyFont="1" applyBorder="1" applyAlignment="1" applyProtection="1">
      <alignment horizontal="right" vertical="center" wrapText="1"/>
    </xf>
    <xf numFmtId="176" fontId="15" fillId="0" borderId="4" xfId="2" applyNumberFormat="1" applyFont="1" applyBorder="1" applyAlignment="1" applyProtection="1">
      <alignment horizontal="right" vertical="center" wrapText="1"/>
    </xf>
    <xf numFmtId="176" fontId="15" fillId="0" borderId="4" xfId="2" applyNumberFormat="1" applyFont="1" applyBorder="1" applyAlignment="1" applyProtection="1">
      <alignment vertical="center" wrapText="1"/>
    </xf>
    <xf numFmtId="38" fontId="15" fillId="0" borderId="0" xfId="1" applyFont="1" applyBorder="1" applyAlignment="1" applyProtection="1">
      <alignment horizontal="right" vertical="center" wrapText="1"/>
    </xf>
    <xf numFmtId="0" fontId="5" fillId="0" borderId="0" xfId="0" applyNumberFormat="1" applyFont="1" applyBorder="1" applyAlignment="1" applyProtection="1">
      <alignment vertical="center"/>
    </xf>
    <xf numFmtId="0" fontId="4" fillId="0" borderId="0" xfId="0" applyNumberFormat="1" applyFont="1" applyAlignment="1" applyProtection="1">
      <alignment vertical="center"/>
    </xf>
    <xf numFmtId="0" fontId="4" fillId="0" borderId="0" xfId="2" applyFont="1" applyAlignment="1" applyProtection="1">
      <alignment vertical="center"/>
    </xf>
    <xf numFmtId="0" fontId="17" fillId="0" borderId="0" xfId="2" applyFont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176" fontId="16" fillId="0" borderId="0" xfId="2" applyNumberFormat="1" applyFont="1" applyBorder="1" applyAlignment="1" applyProtection="1">
      <alignment horizontal="right" vertical="center" wrapText="1"/>
    </xf>
    <xf numFmtId="176" fontId="16" fillId="0" borderId="5" xfId="2" applyNumberFormat="1" applyFont="1" applyBorder="1" applyAlignment="1" applyProtection="1">
      <alignment horizontal="right" vertical="center" wrapText="1"/>
    </xf>
    <xf numFmtId="38" fontId="13" fillId="0" borderId="0" xfId="1" applyFont="1" applyBorder="1" applyAlignment="1" applyProtection="1">
      <alignment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4" xfId="1" applyFont="1" applyBorder="1" applyAlignment="1" applyProtection="1">
      <alignment horizontal="right" vertical="center" wrapText="1"/>
    </xf>
    <xf numFmtId="176" fontId="13" fillId="0" borderId="10" xfId="2" applyNumberFormat="1" applyFont="1" applyBorder="1" applyAlignment="1" applyProtection="1">
      <alignment horizontal="right" vertical="center" wrapText="1"/>
    </xf>
    <xf numFmtId="176" fontId="13" fillId="0" borderId="3" xfId="2" applyNumberFormat="1" applyFont="1" applyBorder="1" applyAlignment="1" applyProtection="1">
      <alignment horizontal="right" vertical="center" wrapText="1"/>
    </xf>
    <xf numFmtId="176" fontId="13" fillId="0" borderId="7" xfId="2" applyNumberFormat="1" applyFont="1" applyBorder="1" applyAlignment="1" applyProtection="1">
      <alignment horizontal="right" vertical="center" wrapText="1"/>
    </xf>
    <xf numFmtId="176" fontId="7" fillId="0" borderId="5" xfId="2" applyNumberFormat="1" applyFont="1" applyBorder="1" applyAlignment="1" applyProtection="1">
      <alignment vertical="center" wrapText="1"/>
    </xf>
    <xf numFmtId="38" fontId="7" fillId="0" borderId="4" xfId="1" applyFont="1" applyBorder="1" applyAlignment="1" applyProtection="1">
      <alignment horizontal="right" vertical="center" wrapText="1"/>
    </xf>
    <xf numFmtId="176" fontId="7" fillId="0" borderId="7" xfId="2" applyNumberFormat="1" applyFont="1" applyBorder="1" applyAlignment="1" applyProtection="1">
      <alignment horizontal="right" vertical="center" wrapText="1"/>
    </xf>
    <xf numFmtId="176" fontId="7" fillId="0" borderId="10" xfId="2" applyNumberFormat="1" applyFont="1" applyBorder="1" applyAlignment="1" applyProtection="1">
      <alignment vertical="center" wrapText="1"/>
    </xf>
    <xf numFmtId="176" fontId="7" fillId="0" borderId="3" xfId="2" applyNumberFormat="1" applyFont="1" applyBorder="1" applyAlignment="1" applyProtection="1">
      <alignment vertical="center" wrapText="1"/>
    </xf>
    <xf numFmtId="0" fontId="0" fillId="0" borderId="3" xfId="0" applyFont="1" applyBorder="1" applyAlignment="1" applyProtection="1">
      <alignment vertical="center"/>
    </xf>
    <xf numFmtId="0" fontId="4" fillId="0" borderId="0" xfId="2" applyFont="1" applyBorder="1" applyAlignment="1" applyProtection="1">
      <alignment vertical="center"/>
    </xf>
    <xf numFmtId="0" fontId="18" fillId="0" borderId="5" xfId="2" applyFont="1" applyBorder="1" applyAlignment="1" applyProtection="1">
      <alignment horizontal="right" vertical="center" wrapText="1"/>
    </xf>
    <xf numFmtId="0" fontId="17" fillId="0" borderId="5" xfId="2" applyFont="1" applyBorder="1" applyAlignment="1" applyProtection="1">
      <alignment vertical="center"/>
    </xf>
    <xf numFmtId="176" fontId="7" fillId="0" borderId="4" xfId="0" applyNumberFormat="1" applyFont="1" applyBorder="1" applyAlignment="1" applyProtection="1">
      <alignment horizontal="right" vertical="center" wrapText="1"/>
    </xf>
    <xf numFmtId="176" fontId="7" fillId="0" borderId="7" xfId="0" applyNumberFormat="1" applyFont="1" applyBorder="1" applyAlignment="1" applyProtection="1">
      <alignment horizontal="right" vertical="center" wrapText="1"/>
    </xf>
    <xf numFmtId="0" fontId="10" fillId="0" borderId="0" xfId="0" applyNumberFormat="1" applyFont="1" applyAlignment="1" applyProtection="1">
      <alignment vertical="center"/>
    </xf>
    <xf numFmtId="0" fontId="19" fillId="0" borderId="5" xfId="0" applyNumberFormat="1" applyFont="1" applyBorder="1" applyAlignment="1" applyProtection="1">
      <alignment horizontal="center" vertical="center" wrapText="1"/>
    </xf>
    <xf numFmtId="0" fontId="19" fillId="0" borderId="5" xfId="0" applyNumberFormat="1" applyFont="1" applyBorder="1" applyAlignment="1" applyProtection="1">
      <alignment horizontal="distributed" vertical="center" wrapText="1"/>
    </xf>
    <xf numFmtId="0" fontId="19" fillId="0" borderId="3" xfId="0" applyNumberFormat="1" applyFont="1" applyBorder="1" applyAlignment="1" applyProtection="1">
      <alignment horizontal="distributed" vertical="center" wrapText="1"/>
    </xf>
    <xf numFmtId="0" fontId="21" fillId="0" borderId="0" xfId="0" applyNumberFormat="1" applyFont="1" applyAlignment="1" applyProtection="1">
      <alignment vertical="center"/>
    </xf>
    <xf numFmtId="0" fontId="19" fillId="0" borderId="0" xfId="0" applyNumberFormat="1" applyFont="1" applyBorder="1" applyAlignment="1" applyProtection="1">
      <alignment vertical="center"/>
    </xf>
    <xf numFmtId="0" fontId="21" fillId="0" borderId="0" xfId="0" applyNumberFormat="1" applyFont="1" applyAlignment="1" applyProtection="1">
      <alignment horizontal="left" vertical="center"/>
    </xf>
    <xf numFmtId="0" fontId="20" fillId="0" borderId="0" xfId="0" applyNumberFormat="1" applyFont="1" applyBorder="1" applyAlignment="1" applyProtection="1">
      <alignment horizontal="left" vertical="center"/>
    </xf>
    <xf numFmtId="0" fontId="20" fillId="0" borderId="4" xfId="0" applyNumberFormat="1" applyFont="1" applyBorder="1" applyAlignment="1" applyProtection="1">
      <alignment horizontal="left" vertical="center" wrapText="1"/>
    </xf>
    <xf numFmtId="0" fontId="20" fillId="0" borderId="14" xfId="0" applyNumberFormat="1" applyFont="1" applyBorder="1" applyAlignment="1" applyProtection="1">
      <alignment horizontal="right" vertical="center" wrapText="1"/>
    </xf>
    <xf numFmtId="176" fontId="22" fillId="0" borderId="1" xfId="0" applyNumberFormat="1" applyFont="1" applyBorder="1" applyAlignment="1" applyProtection="1">
      <alignment horizontal="right" vertical="center" wrapText="1"/>
    </xf>
    <xf numFmtId="176" fontId="20" fillId="0" borderId="1" xfId="0" applyNumberFormat="1" applyFont="1" applyBorder="1" applyAlignment="1" applyProtection="1">
      <alignment horizontal="right" vertical="center" wrapText="1"/>
    </xf>
    <xf numFmtId="176" fontId="20" fillId="0" borderId="2" xfId="0" applyNumberFormat="1" applyFont="1" applyBorder="1" applyAlignment="1" applyProtection="1">
      <alignment horizontal="right" vertical="center" wrapText="1"/>
    </xf>
    <xf numFmtId="0" fontId="19" fillId="0" borderId="14" xfId="0" applyNumberFormat="1" applyFont="1" applyBorder="1" applyAlignment="1" applyProtection="1">
      <alignment horizontal="center" vertical="center" wrapText="1"/>
    </xf>
    <xf numFmtId="0" fontId="19" fillId="0" borderId="14" xfId="0" applyNumberFormat="1" applyFont="1" applyBorder="1" applyAlignment="1" applyProtection="1">
      <alignment horizontal="distributed" vertical="center" wrapText="1"/>
    </xf>
    <xf numFmtId="0" fontId="19" fillId="0" borderId="2" xfId="0" applyNumberFormat="1" applyFont="1" applyBorder="1" applyAlignment="1" applyProtection="1">
      <alignment horizontal="center" vertical="center" wrapText="1"/>
    </xf>
    <xf numFmtId="0" fontId="19" fillId="0" borderId="2" xfId="0" applyNumberFormat="1" applyFont="1" applyBorder="1" applyAlignment="1" applyProtection="1">
      <alignment horizontal="distributed" vertical="center" wrapText="1"/>
    </xf>
    <xf numFmtId="49" fontId="12" fillId="0" borderId="4" xfId="0" applyNumberFormat="1" applyFont="1" applyBorder="1" applyAlignment="1" applyProtection="1">
      <alignment horizontal="left" vertical="center" wrapText="1"/>
    </xf>
    <xf numFmtId="0" fontId="12" fillId="0" borderId="4" xfId="0" applyNumberFormat="1" applyFont="1" applyBorder="1" applyAlignment="1" applyProtection="1">
      <alignment horizontal="left" vertical="center" wrapText="1"/>
    </xf>
    <xf numFmtId="0" fontId="12" fillId="0" borderId="7" xfId="0" applyNumberFormat="1" applyFont="1" applyBorder="1" applyAlignment="1" applyProtection="1">
      <alignment horizontal="left" vertical="center" wrapText="1"/>
    </xf>
    <xf numFmtId="176" fontId="22" fillId="0" borderId="4" xfId="0" applyNumberFormat="1" applyFont="1" applyBorder="1" applyAlignment="1" applyProtection="1">
      <alignment horizontal="right" vertical="center" wrapText="1"/>
    </xf>
    <xf numFmtId="176" fontId="13" fillId="0" borderId="4" xfId="0" applyNumberFormat="1" applyFont="1" applyBorder="1" applyAlignment="1" applyProtection="1">
      <alignment horizontal="right" vertical="center" wrapText="1"/>
    </xf>
    <xf numFmtId="0" fontId="13" fillId="0" borderId="3" xfId="2" applyFont="1" applyBorder="1" applyAlignment="1" applyProtection="1">
      <alignment horizontal="right" vertical="center" wrapText="1"/>
    </xf>
    <xf numFmtId="176" fontId="13" fillId="0" borderId="7" xfId="0" applyNumberFormat="1" applyFont="1" applyBorder="1" applyAlignment="1" applyProtection="1">
      <alignment horizontal="right" vertical="center" wrapText="1"/>
    </xf>
    <xf numFmtId="0" fontId="13" fillId="0" borderId="10" xfId="2" applyFont="1" applyBorder="1" applyAlignment="1" applyProtection="1">
      <alignment horizontal="right" vertical="center" wrapText="1"/>
    </xf>
    <xf numFmtId="0" fontId="7" fillId="0" borderId="5" xfId="2" applyFont="1" applyBorder="1" applyAlignment="1" applyProtection="1">
      <alignment horizontal="right" vertical="center" wrapText="1"/>
    </xf>
    <xf numFmtId="38" fontId="7" fillId="0" borderId="0" xfId="1" applyFont="1" applyFill="1" applyAlignment="1">
      <alignment horizontal="right" vertical="center"/>
    </xf>
    <xf numFmtId="0" fontId="20" fillId="0" borderId="0" xfId="0" applyNumberFormat="1" applyFont="1" applyBorder="1" applyAlignment="1" applyProtection="1">
      <alignment horizontal="right" vertical="center" wrapText="1"/>
    </xf>
    <xf numFmtId="176" fontId="20" fillId="0" borderId="0" xfId="0" applyNumberFormat="1" applyFont="1" applyBorder="1" applyAlignment="1" applyProtection="1">
      <alignment horizontal="right" vertical="center" wrapText="1"/>
    </xf>
    <xf numFmtId="176" fontId="20" fillId="0" borderId="0" xfId="2" applyNumberFormat="1" applyFont="1" applyBorder="1" applyAlignment="1" applyProtection="1">
      <alignment horizontal="right" vertical="center" wrapText="1"/>
    </xf>
    <xf numFmtId="176" fontId="20" fillId="0" borderId="4" xfId="2" applyNumberFormat="1" applyFont="1" applyBorder="1" applyAlignment="1" applyProtection="1">
      <alignment horizontal="right" vertical="center" wrapText="1"/>
    </xf>
    <xf numFmtId="176" fontId="20" fillId="0" borderId="1" xfId="2" applyNumberFormat="1" applyFont="1" applyBorder="1" applyAlignment="1" applyProtection="1">
      <alignment horizontal="right" vertical="center" wrapText="1"/>
    </xf>
    <xf numFmtId="176" fontId="20" fillId="0" borderId="2" xfId="2" applyNumberFormat="1" applyFont="1" applyBorder="1" applyAlignment="1" applyProtection="1">
      <alignment horizontal="right" vertical="center" wrapText="1"/>
    </xf>
    <xf numFmtId="176" fontId="20" fillId="0" borderId="7" xfId="2" applyNumberFormat="1" applyFont="1" applyBorder="1" applyAlignment="1" applyProtection="1">
      <alignment horizontal="right" vertical="center" wrapText="1"/>
    </xf>
    <xf numFmtId="176" fontId="20" fillId="0" borderId="1" xfId="2" applyNumberFormat="1" applyFont="1" applyBorder="1" applyAlignment="1" applyProtection="1">
      <alignment vertical="center" wrapText="1"/>
    </xf>
    <xf numFmtId="0" fontId="23" fillId="0" borderId="5" xfId="0" applyNumberFormat="1" applyFont="1" applyBorder="1" applyAlignment="1" applyProtection="1">
      <alignment horizontal="distributed" vertical="center" wrapText="1"/>
    </xf>
    <xf numFmtId="176" fontId="24" fillId="0" borderId="0" xfId="2" applyNumberFormat="1" applyFont="1" applyBorder="1" applyAlignment="1" applyProtection="1">
      <alignment vertical="center" wrapText="1"/>
    </xf>
    <xf numFmtId="176" fontId="24" fillId="0" borderId="0" xfId="2" applyNumberFormat="1" applyFont="1" applyBorder="1" applyAlignment="1" applyProtection="1">
      <alignment horizontal="right" vertical="center" wrapText="1"/>
    </xf>
    <xf numFmtId="176" fontId="24" fillId="0" borderId="5" xfId="2" applyNumberFormat="1" applyFont="1" applyBorder="1" applyAlignment="1" applyProtection="1">
      <alignment horizontal="right" vertical="center" wrapText="1"/>
    </xf>
    <xf numFmtId="176" fontId="24" fillId="0" borderId="5" xfId="2" applyNumberFormat="1" applyFont="1" applyBorder="1" applyAlignment="1" applyProtection="1">
      <alignment vertical="center" wrapText="1"/>
    </xf>
    <xf numFmtId="176" fontId="24" fillId="0" borderId="10" xfId="2" applyNumberFormat="1" applyFont="1" applyBorder="1" applyAlignment="1" applyProtection="1">
      <alignment vertical="center" wrapText="1"/>
    </xf>
    <xf numFmtId="176" fontId="19" fillId="0" borderId="0" xfId="2" applyNumberFormat="1" applyFont="1" applyBorder="1" applyAlignment="1" applyProtection="1">
      <alignment horizontal="right" vertical="center" wrapText="1"/>
    </xf>
    <xf numFmtId="176" fontId="19" fillId="0" borderId="1" xfId="2" applyNumberFormat="1" applyFont="1" applyBorder="1" applyAlignment="1" applyProtection="1">
      <alignment horizontal="right" vertical="center" wrapText="1"/>
    </xf>
    <xf numFmtId="176" fontId="19" fillId="0" borderId="4" xfId="2" applyNumberFormat="1" applyFont="1" applyBorder="1" applyAlignment="1" applyProtection="1">
      <alignment horizontal="right" vertical="center" wrapText="1"/>
    </xf>
    <xf numFmtId="176" fontId="19" fillId="0" borderId="10" xfId="2" applyNumberFormat="1" applyFont="1" applyBorder="1" applyAlignment="1" applyProtection="1">
      <alignment horizontal="right" vertical="center" wrapText="1"/>
    </xf>
    <xf numFmtId="176" fontId="19" fillId="0" borderId="2" xfId="2" applyNumberFormat="1" applyFont="1" applyBorder="1" applyAlignment="1" applyProtection="1">
      <alignment horizontal="right" vertical="center" wrapText="1"/>
    </xf>
    <xf numFmtId="0" fontId="2" fillId="0" borderId="0" xfId="5" applyAlignment="1" applyProtection="1">
      <alignment vertical="center"/>
    </xf>
    <xf numFmtId="0" fontId="2" fillId="0" borderId="0" xfId="5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right" vertical="center" wrapText="1"/>
    </xf>
    <xf numFmtId="0" fontId="8" fillId="0" borderId="4" xfId="0" applyFont="1" applyBorder="1" applyAlignment="1" applyProtection="1">
      <alignment horizontal="right" vertical="center" wrapText="1"/>
    </xf>
    <xf numFmtId="0" fontId="8" fillId="0" borderId="5" xfId="0" applyFont="1" applyBorder="1" applyAlignment="1" applyProtection="1">
      <alignment horizontal="right" vertical="center" wrapText="1"/>
    </xf>
    <xf numFmtId="0" fontId="15" fillId="0" borderId="1" xfId="0" applyFont="1" applyBorder="1" applyAlignment="1" applyProtection="1">
      <alignment horizontal="center" vertical="center" wrapText="1"/>
    </xf>
    <xf numFmtId="176" fontId="15" fillId="0" borderId="4" xfId="0" applyNumberFormat="1" applyFont="1" applyBorder="1" applyAlignment="1" applyProtection="1">
      <alignment horizontal="right" vertical="center" wrapText="1"/>
    </xf>
    <xf numFmtId="0" fontId="0" fillId="0" borderId="6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horizontal="distributed" vertical="center" wrapText="1"/>
    </xf>
    <xf numFmtId="0" fontId="7" fillId="0" borderId="10" xfId="0" applyFont="1" applyBorder="1" applyAlignment="1" applyProtection="1">
      <alignment horizontal="distributed" vertical="center" wrapText="1"/>
    </xf>
    <xf numFmtId="176" fontId="7" fillId="0" borderId="0" xfId="0" applyNumberFormat="1" applyFont="1" applyBorder="1" applyAlignment="1" applyProtection="1">
      <alignment horizontal="right" vertical="center" wrapText="1"/>
    </xf>
    <xf numFmtId="0" fontId="7" fillId="0" borderId="5" xfId="0" applyFont="1" applyBorder="1" applyAlignment="1" applyProtection="1">
      <alignment horizontal="distributed" vertical="center" wrapText="1"/>
    </xf>
    <xf numFmtId="0" fontId="7" fillId="0" borderId="0" xfId="0" applyFont="1" applyBorder="1" applyAlignment="1" applyProtection="1">
      <alignment horizontal="distributed" vertical="center" wrapText="1"/>
    </xf>
    <xf numFmtId="176" fontId="0" fillId="0" borderId="0" xfId="0" applyNumberFormat="1" applyAlignment="1" applyProtection="1">
      <alignment vertical="center"/>
    </xf>
    <xf numFmtId="176" fontId="15" fillId="0" borderId="0" xfId="0" applyNumberFormat="1" applyFont="1" applyBorder="1" applyAlignment="1" applyProtection="1">
      <alignment horizontal="right" vertical="center" wrapText="1"/>
    </xf>
    <xf numFmtId="0" fontId="15" fillId="0" borderId="5" xfId="0" applyFont="1" applyBorder="1" applyAlignment="1" applyProtection="1">
      <alignment horizontal="distributed" vertical="center" wrapText="1"/>
    </xf>
    <xf numFmtId="0" fontId="15" fillId="0" borderId="0" xfId="0" applyFont="1" applyBorder="1" applyAlignment="1" applyProtection="1">
      <alignment horizontal="distributed" vertical="center" wrapText="1"/>
    </xf>
    <xf numFmtId="0" fontId="5" fillId="0" borderId="0" xfId="0" applyFont="1" applyAlignment="1" applyProtection="1">
      <alignment horizontal="left" vertical="center"/>
    </xf>
    <xf numFmtId="176" fontId="19" fillId="0" borderId="5" xfId="2" applyNumberFormat="1" applyFont="1" applyBorder="1" applyAlignment="1" applyProtection="1">
      <alignment horizontal="right" vertical="center" wrapText="1"/>
    </xf>
    <xf numFmtId="0" fontId="0" fillId="0" borderId="0" xfId="0" applyNumberFormat="1" applyFont="1" applyAlignment="1" applyProtection="1">
      <alignment vertical="center"/>
    </xf>
    <xf numFmtId="0" fontId="0" fillId="0" borderId="0" xfId="2" applyFont="1" applyBorder="1" applyAlignment="1" applyProtection="1">
      <alignment vertical="center"/>
    </xf>
    <xf numFmtId="0" fontId="4" fillId="0" borderId="5" xfId="2" applyFont="1" applyBorder="1" applyAlignment="1" applyProtection="1">
      <alignment vertical="center"/>
    </xf>
    <xf numFmtId="0" fontId="0" fillId="0" borderId="0" xfId="2" applyFont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20" fillId="0" borderId="8" xfId="0" applyNumberFormat="1" applyFont="1" applyBorder="1" applyAlignment="1" applyProtection="1">
      <alignment horizontal="center" vertical="center" wrapText="1"/>
    </xf>
    <xf numFmtId="0" fontId="20" fillId="0" borderId="6" xfId="0" applyNumberFormat="1" applyFont="1" applyBorder="1" applyAlignment="1" applyProtection="1">
      <alignment horizontal="center" vertical="center" wrapText="1"/>
    </xf>
    <xf numFmtId="176" fontId="19" fillId="0" borderId="7" xfId="2" applyNumberFormat="1" applyFont="1" applyBorder="1" applyAlignment="1" applyProtection="1">
      <alignment horizontal="right" vertical="center" wrapText="1"/>
    </xf>
    <xf numFmtId="0" fontId="5" fillId="0" borderId="10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76" fontId="25" fillId="0" borderId="4" xfId="0" applyNumberFormat="1" applyFont="1" applyBorder="1" applyAlignment="1" applyProtection="1">
      <alignment horizontal="right" vertical="center" wrapText="1"/>
    </xf>
    <xf numFmtId="176" fontId="26" fillId="0" borderId="1" xfId="0" applyNumberFormat="1" applyFont="1" applyBorder="1" applyAlignment="1" applyProtection="1">
      <alignment horizontal="right" vertical="center" wrapText="1"/>
    </xf>
    <xf numFmtId="0" fontId="27" fillId="0" borderId="9" xfId="0" applyFont="1" applyBorder="1" applyAlignment="1" applyProtection="1">
      <alignment horizontal="right" vertical="center" wrapText="1"/>
    </xf>
    <xf numFmtId="0" fontId="27" fillId="0" borderId="6" xfId="0" applyFont="1" applyBorder="1" applyAlignment="1" applyProtection="1">
      <alignment horizontal="right" vertical="center" wrapText="1"/>
    </xf>
    <xf numFmtId="0" fontId="27" fillId="0" borderId="0" xfId="0" applyFont="1" applyBorder="1" applyAlignment="1" applyProtection="1">
      <alignment horizontal="right" vertical="center" wrapText="1"/>
    </xf>
    <xf numFmtId="0" fontId="28" fillId="0" borderId="5" xfId="0" applyFont="1" applyBorder="1" applyAlignment="1" applyProtection="1">
      <alignment vertical="center"/>
    </xf>
    <xf numFmtId="176" fontId="25" fillId="0" borderId="0" xfId="0" applyNumberFormat="1" applyFont="1" applyBorder="1" applyAlignment="1" applyProtection="1">
      <alignment horizontal="right" vertical="center" wrapText="1"/>
    </xf>
    <xf numFmtId="176" fontId="25" fillId="0" borderId="5" xfId="0" applyNumberFormat="1" applyFont="1" applyBorder="1" applyAlignment="1" applyProtection="1">
      <alignment horizontal="right" vertical="center" wrapText="1"/>
    </xf>
    <xf numFmtId="0" fontId="29" fillId="0" borderId="5" xfId="0" applyFont="1" applyBorder="1" applyAlignment="1" applyProtection="1">
      <alignment horizontal="right" vertical="center" wrapText="1"/>
    </xf>
    <xf numFmtId="176" fontId="30" fillId="0" borderId="0" xfId="0" applyNumberFormat="1" applyFont="1" applyBorder="1" applyAlignment="1" applyProtection="1">
      <alignment horizontal="right" vertical="center" wrapText="1"/>
    </xf>
    <xf numFmtId="176" fontId="30" fillId="0" borderId="5" xfId="0" applyNumberFormat="1" applyFont="1" applyBorder="1" applyAlignment="1" applyProtection="1">
      <alignment horizontal="right" vertical="center" wrapText="1"/>
    </xf>
    <xf numFmtId="176" fontId="30" fillId="0" borderId="7" xfId="0" applyNumberFormat="1" applyFont="1" applyBorder="1" applyAlignment="1" applyProtection="1">
      <alignment vertical="center" wrapText="1"/>
    </xf>
    <xf numFmtId="176" fontId="30" fillId="0" borderId="3" xfId="0" applyNumberFormat="1" applyFont="1" applyBorder="1" applyAlignment="1" applyProtection="1">
      <alignment horizontal="right" vertical="center" wrapText="1"/>
    </xf>
    <xf numFmtId="0" fontId="28" fillId="0" borderId="3" xfId="0" applyFont="1" applyBorder="1" applyAlignment="1" applyProtection="1">
      <alignment vertical="center"/>
    </xf>
    <xf numFmtId="176" fontId="16" fillId="0" borderId="0" xfId="2" applyNumberFormat="1" applyFont="1" applyBorder="1" applyAlignment="1" applyProtection="1">
      <alignment vertical="center"/>
    </xf>
    <xf numFmtId="176" fontId="16" fillId="0" borderId="4" xfId="2" applyNumberFormat="1" applyFont="1" applyBorder="1" applyAlignment="1" applyProtection="1">
      <alignment vertical="center"/>
    </xf>
    <xf numFmtId="0" fontId="5" fillId="0" borderId="3" xfId="2" applyFont="1" applyBorder="1" applyAlignment="1" applyProtection="1">
      <alignment horizontal="right" vertical="center" wrapText="1"/>
    </xf>
    <xf numFmtId="176" fontId="13" fillId="0" borderId="0" xfId="2" applyNumberFormat="1" applyFont="1" applyBorder="1" applyAlignment="1" applyProtection="1">
      <alignment vertical="center"/>
    </xf>
    <xf numFmtId="176" fontId="13" fillId="0" borderId="4" xfId="2" applyNumberFormat="1" applyFont="1" applyBorder="1" applyAlignment="1" applyProtection="1">
      <alignment vertical="center"/>
    </xf>
    <xf numFmtId="0" fontId="4" fillId="0" borderId="0" xfId="2" applyAlignment="1" applyProtection="1">
      <alignment horizontal="left" vertical="center"/>
    </xf>
    <xf numFmtId="49" fontId="9" fillId="0" borderId="0" xfId="0" applyNumberFormat="1" applyFont="1" applyAlignment="1" applyProtection="1">
      <alignment vertical="center"/>
    </xf>
    <xf numFmtId="176" fontId="19" fillId="0" borderId="0" xfId="2" applyNumberFormat="1" applyFont="1" applyFill="1" applyBorder="1" applyAlignment="1" applyProtection="1">
      <alignment horizontal="right" vertical="center" wrapText="1"/>
    </xf>
    <xf numFmtId="176" fontId="19" fillId="0" borderId="4" xfId="2" applyNumberFormat="1" applyFont="1" applyFill="1" applyBorder="1" applyAlignment="1" applyProtection="1">
      <alignment horizontal="right" vertical="center" wrapText="1"/>
    </xf>
    <xf numFmtId="176" fontId="19" fillId="0" borderId="1" xfId="2" applyNumberFormat="1" applyFont="1" applyFill="1" applyBorder="1" applyAlignment="1" applyProtection="1">
      <alignment horizontal="right" vertical="center" wrapText="1"/>
    </xf>
    <xf numFmtId="176" fontId="20" fillId="0" borderId="1" xfId="0" applyNumberFormat="1" applyFont="1" applyFill="1" applyBorder="1" applyAlignment="1" applyProtection="1">
      <alignment horizontal="right" vertical="center" wrapText="1"/>
    </xf>
    <xf numFmtId="176" fontId="13" fillId="0" borderId="4" xfId="2" applyNumberFormat="1" applyFont="1" applyFill="1" applyBorder="1" applyAlignment="1" applyProtection="1">
      <alignment horizontal="right" vertical="center" wrapText="1"/>
    </xf>
    <xf numFmtId="176" fontId="13" fillId="0" borderId="0" xfId="2" applyNumberFormat="1" applyFont="1" applyFill="1" applyBorder="1" applyAlignment="1" applyProtection="1">
      <alignment horizontal="right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31" fillId="0" borderId="0" xfId="0" applyFont="1" applyAlignment="1" applyProtection="1">
      <alignment horizontal="left" vertical="center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3" fillId="0" borderId="7" xfId="2" applyFont="1" applyBorder="1" applyAlignment="1" applyProtection="1">
      <alignment horizontal="center" vertical="center" wrapText="1"/>
    </xf>
    <xf numFmtId="0" fontId="13" fillId="0" borderId="4" xfId="2" applyFont="1" applyBorder="1" applyAlignment="1" applyProtection="1">
      <alignment horizontal="center" vertical="center" wrapText="1"/>
    </xf>
    <xf numFmtId="0" fontId="6" fillId="0" borderId="0" xfId="2" applyFont="1" applyAlignment="1" applyProtection="1">
      <alignment horizontal="right" vertical="center"/>
    </xf>
    <xf numFmtId="0" fontId="5" fillId="0" borderId="0" xfId="2" applyFont="1" applyBorder="1" applyAlignment="1" applyProtection="1">
      <alignment horizontal="right" vertical="center" wrapText="1"/>
    </xf>
    <xf numFmtId="0" fontId="13" fillId="0" borderId="0" xfId="2" applyFont="1" applyBorder="1" applyAlignment="1" applyProtection="1">
      <alignment horizontal="right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right" vertical="center"/>
    </xf>
    <xf numFmtId="0" fontId="5" fillId="0" borderId="10" xfId="2" applyFont="1" applyBorder="1" applyAlignment="1" applyProtection="1">
      <alignment horizontal="right" vertical="center"/>
    </xf>
    <xf numFmtId="0" fontId="1" fillId="0" borderId="0" xfId="6" applyAlignment="1" applyProtection="1">
      <alignment vertical="center"/>
    </xf>
    <xf numFmtId="0" fontId="1" fillId="0" borderId="0" xfId="6" applyFont="1" applyAlignment="1" applyProtection="1">
      <alignment vertical="center"/>
    </xf>
    <xf numFmtId="0" fontId="1" fillId="0" borderId="0" xfId="6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0" fillId="0" borderId="0" xfId="0" applyNumberFormat="1" applyFont="1" applyBorder="1" applyAlignment="1" applyProtection="1">
      <alignment vertical="center"/>
    </xf>
    <xf numFmtId="0" fontId="0" fillId="0" borderId="0" xfId="0" applyNumberFormat="1" applyBorder="1" applyAlignment="1" applyProtection="1">
      <alignment vertical="center"/>
    </xf>
    <xf numFmtId="0" fontId="9" fillId="0" borderId="9" xfId="0" applyFont="1" applyBorder="1" applyAlignment="1" applyProtection="1">
      <alignment vertical="center"/>
    </xf>
    <xf numFmtId="0" fontId="5" fillId="0" borderId="0" xfId="2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left" vertical="center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5" fillId="0" borderId="10" xfId="0" applyNumberFormat="1" applyFont="1" applyBorder="1" applyAlignment="1" applyProtection="1">
      <alignment horizontal="left" vertical="center"/>
    </xf>
    <xf numFmtId="0" fontId="8" fillId="0" borderId="8" xfId="0" applyNumberFormat="1" applyFont="1" applyBorder="1" applyAlignment="1" applyProtection="1">
      <alignment horizontal="center" vertical="center" wrapText="1"/>
    </xf>
    <xf numFmtId="0" fontId="8" fillId="0" borderId="6" xfId="0" applyNumberFormat="1" applyFont="1" applyBorder="1" applyAlignment="1" applyProtection="1">
      <alignment horizontal="center" vertical="center" wrapText="1"/>
    </xf>
    <xf numFmtId="0" fontId="8" fillId="0" borderId="4" xfId="0" applyNumberFormat="1" applyFont="1" applyBorder="1" applyAlignment="1" applyProtection="1">
      <alignment horizontal="center" vertical="center" wrapText="1"/>
    </xf>
    <xf numFmtId="0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NumberFormat="1" applyFont="1" applyBorder="1" applyAlignment="1" applyProtection="1">
      <alignment horizontal="center" vertical="center" wrapText="1"/>
    </xf>
    <xf numFmtId="0" fontId="8" fillId="0" borderId="3" xfId="0" applyNumberFormat="1" applyFont="1" applyBorder="1" applyAlignment="1" applyProtection="1">
      <alignment horizontal="center" vertical="center" wrapText="1"/>
    </xf>
    <xf numFmtId="0" fontId="8" fillId="0" borderId="11" xfId="0" applyNumberFormat="1" applyFont="1" applyBorder="1" applyAlignment="1" applyProtection="1">
      <alignment horizontal="center" vertical="center" wrapText="1"/>
    </xf>
    <xf numFmtId="0" fontId="8" fillId="0" borderId="12" xfId="0" applyNumberFormat="1" applyFont="1" applyBorder="1" applyAlignment="1" applyProtection="1">
      <alignment horizontal="center" vertical="center" wrapText="1"/>
    </xf>
    <xf numFmtId="0" fontId="8" fillId="0" borderId="13" xfId="0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</xf>
    <xf numFmtId="0" fontId="22" fillId="0" borderId="4" xfId="0" applyNumberFormat="1" applyFont="1" applyBorder="1" applyAlignment="1" applyProtection="1">
      <alignment horizontal="center" vertical="center" wrapText="1"/>
    </xf>
    <xf numFmtId="0" fontId="22" fillId="0" borderId="5" xfId="0" applyNumberFormat="1" applyFont="1" applyBorder="1" applyAlignment="1" applyProtection="1">
      <alignment horizontal="center" vertical="center" wrapText="1"/>
    </xf>
    <xf numFmtId="0" fontId="13" fillId="0" borderId="4" xfId="2" applyFont="1" applyBorder="1" applyAlignment="1" applyProtection="1">
      <alignment horizontal="right" vertical="center" wrapText="1"/>
    </xf>
    <xf numFmtId="0" fontId="13" fillId="0" borderId="0" xfId="2" applyFont="1" applyBorder="1" applyAlignment="1" applyProtection="1">
      <alignment horizontal="right" vertical="center" wrapText="1"/>
    </xf>
    <xf numFmtId="0" fontId="16" fillId="0" borderId="4" xfId="2" applyFont="1" applyBorder="1" applyAlignment="1" applyProtection="1">
      <alignment horizontal="right" vertical="center" wrapText="1"/>
    </xf>
    <xf numFmtId="0" fontId="16" fillId="0" borderId="0" xfId="2" applyFont="1" applyBorder="1" applyAlignment="1" applyProtection="1">
      <alignment horizontal="right" vertical="center" wrapText="1"/>
    </xf>
    <xf numFmtId="0" fontId="31" fillId="0" borderId="0" xfId="2" applyFont="1" applyAlignment="1" applyProtection="1">
      <alignment horizontal="left" vertical="center"/>
    </xf>
    <xf numFmtId="0" fontId="5" fillId="0" borderId="4" xfId="2" applyFont="1" applyBorder="1" applyAlignment="1" applyProtection="1">
      <alignment horizontal="right" vertical="center" wrapText="1"/>
    </xf>
    <xf numFmtId="0" fontId="5" fillId="0" borderId="0" xfId="2" applyFont="1" applyBorder="1" applyAlignment="1" applyProtection="1">
      <alignment horizontal="right" vertical="center" wrapText="1"/>
    </xf>
    <xf numFmtId="0" fontId="13" fillId="0" borderId="8" xfId="2" applyFont="1" applyBorder="1" applyAlignment="1" applyProtection="1">
      <alignment horizontal="center" vertical="center" wrapText="1"/>
    </xf>
    <xf numFmtId="0" fontId="13" fillId="0" borderId="9" xfId="2" applyFont="1" applyBorder="1" applyAlignment="1" applyProtection="1">
      <alignment horizontal="center" vertical="center" wrapText="1"/>
    </xf>
    <xf numFmtId="0" fontId="13" fillId="0" borderId="6" xfId="2" applyFont="1" applyBorder="1" applyAlignment="1" applyProtection="1">
      <alignment horizontal="center" vertical="center" wrapText="1"/>
    </xf>
    <xf numFmtId="0" fontId="13" fillId="0" borderId="4" xfId="2" applyFont="1" applyBorder="1" applyAlignment="1" applyProtection="1">
      <alignment horizontal="center" vertical="center" wrapText="1"/>
    </xf>
    <xf numFmtId="0" fontId="13" fillId="0" borderId="0" xfId="2" applyFont="1" applyBorder="1" applyAlignment="1" applyProtection="1">
      <alignment horizontal="center" vertical="center" wrapText="1"/>
    </xf>
    <xf numFmtId="0" fontId="13" fillId="0" borderId="5" xfId="2" applyFont="1" applyBorder="1" applyAlignment="1" applyProtection="1">
      <alignment horizontal="center" vertical="center" wrapText="1"/>
    </xf>
    <xf numFmtId="0" fontId="13" fillId="0" borderId="7" xfId="2" applyFont="1" applyBorder="1" applyAlignment="1" applyProtection="1">
      <alignment horizontal="center" vertical="center" wrapText="1"/>
    </xf>
    <xf numFmtId="0" fontId="13" fillId="0" borderId="10" xfId="2" applyFont="1" applyBorder="1" applyAlignment="1" applyProtection="1">
      <alignment horizontal="center" vertical="center" wrapText="1"/>
    </xf>
    <xf numFmtId="0" fontId="13" fillId="0" borderId="3" xfId="2" applyFont="1" applyBorder="1" applyAlignment="1" applyProtection="1">
      <alignment horizontal="center" vertical="center" wrapText="1"/>
    </xf>
    <xf numFmtId="0" fontId="13" fillId="2" borderId="8" xfId="2" applyFont="1" applyFill="1" applyBorder="1" applyAlignment="1" applyProtection="1">
      <alignment horizontal="center" vertical="center" wrapText="1"/>
    </xf>
    <xf numFmtId="0" fontId="13" fillId="2" borderId="6" xfId="2" applyFont="1" applyFill="1" applyBorder="1" applyAlignment="1" applyProtection="1">
      <alignment horizontal="center" vertical="center" wrapText="1"/>
    </xf>
    <xf numFmtId="0" fontId="13" fillId="2" borderId="4" xfId="2" applyFont="1" applyFill="1" applyBorder="1" applyAlignment="1" applyProtection="1">
      <alignment horizontal="center" vertical="center" wrapText="1"/>
    </xf>
    <xf numFmtId="0" fontId="13" fillId="2" borderId="5" xfId="2" applyFont="1" applyFill="1" applyBorder="1" applyAlignment="1" applyProtection="1">
      <alignment horizontal="center" vertical="center" wrapText="1"/>
    </xf>
    <xf numFmtId="0" fontId="13" fillId="2" borderId="7" xfId="2" applyFont="1" applyFill="1" applyBorder="1" applyAlignment="1" applyProtection="1">
      <alignment horizontal="center" vertical="center" wrapText="1"/>
    </xf>
    <xf numFmtId="0" fontId="13" fillId="2" borderId="3" xfId="2" applyFont="1" applyFill="1" applyBorder="1" applyAlignment="1" applyProtection="1">
      <alignment horizontal="center" vertical="center" wrapText="1"/>
    </xf>
    <xf numFmtId="0" fontId="13" fillId="0" borderId="11" xfId="2" applyFont="1" applyBorder="1" applyAlignment="1" applyProtection="1">
      <alignment horizontal="center" vertical="center" wrapText="1"/>
    </xf>
    <xf numFmtId="0" fontId="13" fillId="0" borderId="12" xfId="2" applyFont="1" applyBorder="1" applyAlignment="1" applyProtection="1">
      <alignment horizontal="center" vertical="center" wrapText="1"/>
    </xf>
    <xf numFmtId="0" fontId="13" fillId="0" borderId="13" xfId="2" applyFont="1" applyBorder="1" applyAlignment="1" applyProtection="1">
      <alignment horizontal="center" vertical="center" wrapText="1"/>
    </xf>
    <xf numFmtId="0" fontId="6" fillId="0" borderId="0" xfId="2" applyFont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0" fontId="9" fillId="0" borderId="0" xfId="2" applyFont="1" applyAlignment="1" applyProtection="1">
      <alignment horizontal="left" vertical="center" wrapText="1"/>
    </xf>
    <xf numFmtId="0" fontId="5" fillId="0" borderId="0" xfId="2" applyFont="1" applyBorder="1" applyAlignment="1" applyProtection="1">
      <alignment horizontal="right" vertical="center"/>
    </xf>
    <xf numFmtId="49" fontId="9" fillId="0" borderId="0" xfId="0" applyNumberFormat="1" applyFont="1" applyAlignment="1" applyProtection="1">
      <alignment horizontal="left" vertical="center"/>
    </xf>
    <xf numFmtId="49" fontId="9" fillId="0" borderId="0" xfId="0" applyNumberFormat="1" applyFont="1" applyAlignment="1" applyProtection="1">
      <alignment horizontal="left" vertical="center" wrapText="1"/>
    </xf>
    <xf numFmtId="0" fontId="13" fillId="0" borderId="8" xfId="2" applyFont="1" applyBorder="1" applyAlignment="1" applyProtection="1">
      <alignment horizontal="center" wrapText="1"/>
    </xf>
    <xf numFmtId="0" fontId="13" fillId="0" borderId="6" xfId="2" applyFont="1" applyBorder="1" applyAlignment="1" applyProtection="1">
      <alignment horizontal="center" wrapText="1"/>
    </xf>
    <xf numFmtId="0" fontId="5" fillId="0" borderId="10" xfId="2" applyFont="1" applyBorder="1" applyAlignment="1" applyProtection="1">
      <alignment horizontal="right" vertical="center"/>
    </xf>
    <xf numFmtId="0" fontId="13" fillId="0" borderId="8" xfId="2" applyFont="1" applyBorder="1" applyAlignment="1" applyProtection="1">
      <alignment vertical="center" wrapText="1"/>
    </xf>
    <xf numFmtId="0" fontId="13" fillId="0" borderId="6" xfId="2" applyFont="1" applyBorder="1" applyAlignment="1" applyProtection="1">
      <alignment vertical="center" wrapText="1"/>
    </xf>
    <xf numFmtId="0" fontId="13" fillId="0" borderId="4" xfId="2" applyFont="1" applyBorder="1" applyAlignment="1" applyProtection="1">
      <alignment vertical="center" wrapText="1"/>
    </xf>
    <xf numFmtId="0" fontId="13" fillId="0" borderId="5" xfId="2" applyFont="1" applyBorder="1" applyAlignment="1" applyProtection="1">
      <alignment vertical="center" wrapText="1"/>
    </xf>
    <xf numFmtId="0" fontId="13" fillId="0" borderId="7" xfId="2" applyFont="1" applyBorder="1" applyAlignment="1" applyProtection="1">
      <alignment vertical="center" wrapText="1"/>
    </xf>
    <xf numFmtId="0" fontId="13" fillId="0" borderId="3" xfId="2" applyFont="1" applyBorder="1" applyAlignment="1" applyProtection="1">
      <alignment vertical="center" wrapText="1"/>
    </xf>
    <xf numFmtId="0" fontId="13" fillId="0" borderId="7" xfId="2" applyFont="1" applyBorder="1" applyAlignment="1" applyProtection="1">
      <alignment horizontal="center" vertical="top" wrapText="1"/>
    </xf>
    <xf numFmtId="0" fontId="13" fillId="0" borderId="3" xfId="2" applyFont="1" applyBorder="1" applyAlignment="1" applyProtection="1">
      <alignment horizontal="center" vertical="top" wrapText="1"/>
    </xf>
    <xf numFmtId="0" fontId="7" fillId="0" borderId="8" xfId="0" applyFont="1" applyBorder="1" applyAlignment="1" applyProtection="1">
      <alignment horizontal="center" wrapText="1"/>
    </xf>
    <xf numFmtId="0" fontId="7" fillId="0" borderId="6" xfId="0" applyFont="1" applyBorder="1" applyAlignment="1" applyProtection="1">
      <alignment horizont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top" wrapText="1"/>
    </xf>
    <xf numFmtId="0" fontId="7" fillId="0" borderId="3" xfId="0" applyFont="1" applyBorder="1" applyAlignment="1" applyProtection="1">
      <alignment horizontal="center" vertical="top" wrapText="1"/>
    </xf>
  </cellXfs>
  <cellStyles count="7">
    <cellStyle name="桁区切り" xfId="1" builtinId="6"/>
    <cellStyle name="桁区切り 2" xfId="4"/>
    <cellStyle name="標準" xfId="0" builtinId="0"/>
    <cellStyle name="標準 2" xfId="3"/>
    <cellStyle name="標準 2 2" xfId="5"/>
    <cellStyle name="標準 2 2 2" xfId="6"/>
    <cellStyle name="標準_統計班61～66・69・74・7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showGridLines="0" tabSelected="1" zoomScaleNormal="100" zoomScaleSheetLayoutView="90" workbookViewId="0">
      <selection sqref="A1:R1"/>
    </sheetView>
  </sheetViews>
  <sheetFormatPr defaultColWidth="9" defaultRowHeight="13.2" x14ac:dyDescent="0.2"/>
  <cols>
    <col min="1" max="1" width="9" style="140"/>
    <col min="2" max="2" width="7.88671875" style="140" customWidth="1"/>
    <col min="3" max="3" width="0.44140625" style="141" customWidth="1"/>
    <col min="4" max="4" width="7.88671875" style="140" customWidth="1"/>
    <col min="5" max="5" width="0.44140625" style="141" customWidth="1"/>
    <col min="6" max="6" width="7.88671875" style="140" customWidth="1"/>
    <col min="7" max="7" width="0.44140625" style="141" customWidth="1"/>
    <col min="8" max="8" width="7.88671875" style="140" customWidth="1"/>
    <col min="9" max="9" width="0.44140625" style="141" customWidth="1"/>
    <col min="10" max="10" width="7.88671875" style="140" customWidth="1"/>
    <col min="11" max="11" width="0.44140625" style="141" customWidth="1"/>
    <col min="12" max="12" width="7.88671875" style="140" customWidth="1"/>
    <col min="13" max="13" width="0.44140625" style="141" customWidth="1"/>
    <col min="14" max="14" width="7.88671875" style="140" customWidth="1"/>
    <col min="15" max="15" width="0.44140625" style="141" customWidth="1"/>
    <col min="16" max="16" width="7.88671875" style="140" customWidth="1"/>
    <col min="17" max="17" width="0.44140625" style="141" customWidth="1"/>
    <col min="18" max="18" width="7.88671875" style="140" customWidth="1"/>
    <col min="19" max="19" width="0.44140625" style="141" customWidth="1"/>
    <col min="20" max="16384" width="9" style="140"/>
  </cols>
  <sheetData>
    <row r="1" spans="1:19" s="220" customFormat="1" ht="22.95" customHeight="1" x14ac:dyDescent="0.2">
      <c r="A1" s="228" t="s">
        <v>120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1"/>
    </row>
    <row r="2" spans="1:19" s="220" customFormat="1" ht="22.95" customHeight="1" x14ac:dyDescent="0.2">
      <c r="A2" s="2"/>
      <c r="B2" s="2"/>
      <c r="C2" s="1"/>
      <c r="D2" s="2"/>
      <c r="E2" s="1"/>
      <c r="F2" s="2"/>
      <c r="G2" s="1"/>
      <c r="H2" s="2"/>
      <c r="I2" s="1"/>
      <c r="J2" s="2"/>
      <c r="K2" s="1"/>
      <c r="L2" s="2"/>
      <c r="M2" s="1"/>
      <c r="N2" s="2"/>
      <c r="O2" s="1"/>
      <c r="P2" s="2"/>
      <c r="Q2" s="1"/>
      <c r="R2" s="2"/>
      <c r="S2" s="1"/>
    </row>
    <row r="3" spans="1:19" s="220" customFormat="1" ht="17.7" customHeight="1" x14ac:dyDescent="0.2">
      <c r="A3" s="229" t="s">
        <v>202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1"/>
    </row>
    <row r="4" spans="1:19" s="220" customFormat="1" ht="17.7" customHeight="1" x14ac:dyDescent="0.2">
      <c r="A4" s="229" t="s">
        <v>157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1"/>
    </row>
    <row r="5" spans="1:19" s="220" customFormat="1" ht="17.7" customHeight="1" x14ac:dyDescent="0.2">
      <c r="A5" s="230" t="s">
        <v>203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1"/>
      <c r="O5" s="231"/>
      <c r="P5" s="231"/>
      <c r="Q5" s="231"/>
      <c r="R5" s="231"/>
      <c r="S5" s="1"/>
    </row>
    <row r="6" spans="1:19" s="220" customFormat="1" ht="17.7" customHeight="1" x14ac:dyDescent="0.2">
      <c r="A6" s="232" t="s">
        <v>0</v>
      </c>
      <c r="B6" s="235" t="s">
        <v>140</v>
      </c>
      <c r="C6" s="236"/>
      <c r="D6" s="236"/>
      <c r="E6" s="236"/>
      <c r="F6" s="236"/>
      <c r="G6" s="237"/>
      <c r="H6" s="235" t="s">
        <v>144</v>
      </c>
      <c r="I6" s="236"/>
      <c r="J6" s="236"/>
      <c r="K6" s="236"/>
      <c r="L6" s="236"/>
      <c r="M6" s="237"/>
      <c r="N6" s="235" t="s">
        <v>147</v>
      </c>
      <c r="O6" s="236"/>
      <c r="P6" s="236"/>
      <c r="Q6" s="236"/>
      <c r="R6" s="236"/>
      <c r="S6" s="237"/>
    </row>
    <row r="7" spans="1:19" s="220" customFormat="1" ht="17.7" customHeight="1" x14ac:dyDescent="0.2">
      <c r="A7" s="233"/>
      <c r="B7" s="238" t="s">
        <v>1</v>
      </c>
      <c r="C7" s="239"/>
      <c r="D7" s="238" t="s">
        <v>3</v>
      </c>
      <c r="E7" s="239"/>
      <c r="F7" s="238" t="s">
        <v>142</v>
      </c>
      <c r="G7" s="239"/>
      <c r="H7" s="238" t="s">
        <v>1</v>
      </c>
      <c r="I7" s="239"/>
      <c r="J7" s="238" t="s">
        <v>3</v>
      </c>
      <c r="K7" s="239"/>
      <c r="L7" s="238" t="s">
        <v>142</v>
      </c>
      <c r="M7" s="239"/>
      <c r="N7" s="238" t="s">
        <v>1</v>
      </c>
      <c r="O7" s="239"/>
      <c r="P7" s="238" t="s">
        <v>3</v>
      </c>
      <c r="Q7" s="239"/>
      <c r="R7" s="238" t="s">
        <v>5</v>
      </c>
      <c r="S7" s="239"/>
    </row>
    <row r="8" spans="1:19" s="220" customFormat="1" ht="17.7" customHeight="1" x14ac:dyDescent="0.2">
      <c r="A8" s="234"/>
      <c r="B8" s="240" t="s">
        <v>2</v>
      </c>
      <c r="C8" s="241"/>
      <c r="D8" s="240" t="s">
        <v>4</v>
      </c>
      <c r="E8" s="241"/>
      <c r="F8" s="240" t="s">
        <v>143</v>
      </c>
      <c r="G8" s="241"/>
      <c r="H8" s="240" t="s">
        <v>2</v>
      </c>
      <c r="I8" s="241"/>
      <c r="J8" s="240" t="s">
        <v>4</v>
      </c>
      <c r="K8" s="241"/>
      <c r="L8" s="240" t="s">
        <v>143</v>
      </c>
      <c r="M8" s="241"/>
      <c r="N8" s="240" t="s">
        <v>2</v>
      </c>
      <c r="O8" s="241"/>
      <c r="P8" s="240" t="s">
        <v>4</v>
      </c>
      <c r="Q8" s="241"/>
      <c r="R8" s="240" t="s">
        <v>6</v>
      </c>
      <c r="S8" s="241"/>
    </row>
    <row r="9" spans="1:19" s="220" customFormat="1" ht="17.7" customHeight="1" x14ac:dyDescent="0.2">
      <c r="A9" s="142"/>
      <c r="B9" s="143"/>
      <c r="C9" s="3"/>
      <c r="D9" s="144" t="s">
        <v>7</v>
      </c>
      <c r="E9" s="145"/>
      <c r="F9" s="144" t="s">
        <v>8</v>
      </c>
      <c r="G9" s="148"/>
      <c r="H9" s="143"/>
      <c r="I9" s="3"/>
      <c r="J9" s="144" t="s">
        <v>7</v>
      </c>
      <c r="K9" s="145"/>
      <c r="L9" s="144" t="s">
        <v>8</v>
      </c>
      <c r="M9" s="148"/>
      <c r="N9" s="143"/>
      <c r="O9" s="3"/>
      <c r="P9" s="144" t="s">
        <v>7</v>
      </c>
      <c r="Q9" s="145"/>
      <c r="R9" s="144" t="s">
        <v>8</v>
      </c>
      <c r="S9" s="148"/>
    </row>
    <row r="10" spans="1:19" s="220" customFormat="1" ht="17.7" customHeight="1" x14ac:dyDescent="0.2">
      <c r="A10" s="146" t="s">
        <v>9</v>
      </c>
      <c r="B10" s="147">
        <f ca="1">SUM(B12:B22)</f>
        <v>207</v>
      </c>
      <c r="C10" s="63"/>
      <c r="D10" s="147">
        <f ca="1">SUM(D12:D22)</f>
        <v>13550</v>
      </c>
      <c r="E10" s="63"/>
      <c r="F10" s="147">
        <v>584437</v>
      </c>
      <c r="G10" s="4"/>
      <c r="H10" s="147">
        <f ca="1">SUM(H12:H22)</f>
        <v>205</v>
      </c>
      <c r="I10" s="63"/>
      <c r="J10" s="147">
        <f ca="1">SUM(J12:J22)</f>
        <v>13686</v>
      </c>
      <c r="K10" s="63"/>
      <c r="L10" s="147">
        <v>598537</v>
      </c>
      <c r="M10" s="4"/>
      <c r="N10" s="147">
        <f ca="1">SUM(N12:N22)</f>
        <v>197</v>
      </c>
      <c r="O10" s="63"/>
      <c r="P10" s="147">
        <f ca="1">SUM(P12:P22)</f>
        <v>12963</v>
      </c>
      <c r="Q10" s="63"/>
      <c r="R10" s="177">
        <v>578514</v>
      </c>
      <c r="S10" s="4"/>
    </row>
    <row r="11" spans="1:19" s="220" customFormat="1" ht="17.7" customHeight="1" x14ac:dyDescent="0.2">
      <c r="A11" s="146"/>
      <c r="B11" s="147"/>
      <c r="C11" s="63"/>
      <c r="D11" s="147"/>
      <c r="E11" s="63"/>
      <c r="F11" s="147"/>
      <c r="G11" s="4"/>
      <c r="H11" s="147"/>
      <c r="I11" s="63"/>
      <c r="J11" s="147"/>
      <c r="K11" s="63"/>
      <c r="L11" s="147"/>
      <c r="M11" s="4"/>
      <c r="N11" s="147"/>
      <c r="O11" s="63"/>
      <c r="P11" s="147"/>
      <c r="Q11" s="63"/>
      <c r="R11" s="147"/>
      <c r="S11" s="4"/>
    </row>
    <row r="12" spans="1:19" s="220" customFormat="1" ht="17.7" customHeight="1" x14ac:dyDescent="0.2">
      <c r="A12" s="208" t="s">
        <v>10</v>
      </c>
      <c r="B12" s="92" t="s">
        <v>11</v>
      </c>
      <c r="C12" s="4"/>
      <c r="D12" s="92" t="s">
        <v>11</v>
      </c>
      <c r="E12" s="4"/>
      <c r="F12" s="92" t="s">
        <v>11</v>
      </c>
      <c r="G12" s="74"/>
      <c r="H12" s="92" t="s">
        <v>11</v>
      </c>
      <c r="I12" s="4"/>
      <c r="J12" s="92" t="s">
        <v>11</v>
      </c>
      <c r="K12" s="4"/>
      <c r="L12" s="92" t="s">
        <v>11</v>
      </c>
      <c r="M12" s="74"/>
      <c r="N12" s="92" t="s">
        <v>11</v>
      </c>
      <c r="O12" s="4"/>
      <c r="P12" s="92" t="s">
        <v>11</v>
      </c>
      <c r="Q12" s="4"/>
      <c r="R12" s="92" t="s">
        <v>11</v>
      </c>
      <c r="S12" s="74"/>
    </row>
    <row r="13" spans="1:19" s="220" customFormat="1" ht="17.7" customHeight="1" x14ac:dyDescent="0.2">
      <c r="A13" s="208" t="s">
        <v>12</v>
      </c>
      <c r="B13" s="92">
        <v>62</v>
      </c>
      <c r="C13" s="4"/>
      <c r="D13" s="92">
        <v>396</v>
      </c>
      <c r="E13" s="4"/>
      <c r="F13" s="92">
        <v>5938</v>
      </c>
      <c r="G13" s="74"/>
      <c r="H13" s="92">
        <v>57</v>
      </c>
      <c r="I13" s="4"/>
      <c r="J13" s="92">
        <v>355</v>
      </c>
      <c r="K13" s="4"/>
      <c r="L13" s="92">
        <v>5355</v>
      </c>
      <c r="M13" s="74"/>
      <c r="N13" s="92">
        <v>53</v>
      </c>
      <c r="O13" s="4"/>
      <c r="P13" s="92">
        <v>331</v>
      </c>
      <c r="Q13" s="4"/>
      <c r="R13" s="92">
        <v>5012</v>
      </c>
      <c r="S13" s="74"/>
    </row>
    <row r="14" spans="1:19" s="220" customFormat="1" ht="17.7" customHeight="1" x14ac:dyDescent="0.2">
      <c r="A14" s="208" t="s">
        <v>13</v>
      </c>
      <c r="B14" s="92">
        <v>44</v>
      </c>
      <c r="C14" s="4"/>
      <c r="D14" s="92">
        <v>617</v>
      </c>
      <c r="E14" s="4"/>
      <c r="F14" s="92">
        <v>10586</v>
      </c>
      <c r="G14" s="74"/>
      <c r="H14" s="92">
        <v>47</v>
      </c>
      <c r="I14" s="4"/>
      <c r="J14" s="92">
        <v>651</v>
      </c>
      <c r="K14" s="4"/>
      <c r="L14" s="92">
        <v>14232</v>
      </c>
      <c r="M14" s="74"/>
      <c r="N14" s="92">
        <v>45</v>
      </c>
      <c r="O14" s="4"/>
      <c r="P14" s="92">
        <v>645</v>
      </c>
      <c r="Q14" s="4"/>
      <c r="R14" s="92">
        <v>15152</v>
      </c>
      <c r="S14" s="74"/>
    </row>
    <row r="15" spans="1:19" s="220" customFormat="1" ht="17.7" customHeight="1" x14ac:dyDescent="0.2">
      <c r="A15" s="208" t="s">
        <v>14</v>
      </c>
      <c r="B15" s="92">
        <v>33</v>
      </c>
      <c r="C15" s="4"/>
      <c r="D15" s="92">
        <v>827</v>
      </c>
      <c r="E15" s="4"/>
      <c r="F15" s="92">
        <v>23825</v>
      </c>
      <c r="G15" s="74"/>
      <c r="H15" s="92">
        <v>37</v>
      </c>
      <c r="I15" s="4"/>
      <c r="J15" s="92">
        <v>929</v>
      </c>
      <c r="K15" s="4"/>
      <c r="L15" s="92">
        <v>26865</v>
      </c>
      <c r="M15" s="74">
        <v>2</v>
      </c>
      <c r="N15" s="92">
        <v>33</v>
      </c>
      <c r="O15" s="4"/>
      <c r="P15" s="92">
        <v>810</v>
      </c>
      <c r="Q15" s="4"/>
      <c r="R15" s="92">
        <v>21862</v>
      </c>
      <c r="S15" s="74">
        <v>2</v>
      </c>
    </row>
    <row r="16" spans="1:19" s="220" customFormat="1" ht="17.7" customHeight="1" x14ac:dyDescent="0.2">
      <c r="A16" s="208" t="s">
        <v>15</v>
      </c>
      <c r="B16" s="92">
        <v>25</v>
      </c>
      <c r="C16" s="4"/>
      <c r="D16" s="92">
        <v>992</v>
      </c>
      <c r="E16" s="4"/>
      <c r="F16" s="92">
        <v>26991</v>
      </c>
      <c r="G16" s="74"/>
      <c r="H16" s="92">
        <v>15</v>
      </c>
      <c r="I16" s="4"/>
      <c r="J16" s="92">
        <v>608</v>
      </c>
      <c r="K16" s="4"/>
      <c r="L16" s="92">
        <v>14673</v>
      </c>
      <c r="M16" s="74"/>
      <c r="N16" s="92">
        <v>21</v>
      </c>
      <c r="O16" s="4"/>
      <c r="P16" s="92">
        <v>832</v>
      </c>
      <c r="Q16" s="4"/>
      <c r="R16" s="92">
        <v>20621</v>
      </c>
      <c r="S16" s="74"/>
    </row>
    <row r="17" spans="1:19" s="220" customFormat="1" ht="17.7" customHeight="1" x14ac:dyDescent="0.2">
      <c r="A17" s="208" t="s">
        <v>16</v>
      </c>
      <c r="B17" s="92">
        <v>18</v>
      </c>
      <c r="C17" s="4"/>
      <c r="D17" s="92">
        <v>1228</v>
      </c>
      <c r="E17" s="4"/>
      <c r="F17" s="92">
        <v>28994</v>
      </c>
      <c r="G17" s="74"/>
      <c r="H17" s="92">
        <v>25</v>
      </c>
      <c r="I17" s="4"/>
      <c r="J17" s="92">
        <v>1699</v>
      </c>
      <c r="K17" s="4"/>
      <c r="L17" s="92">
        <v>39559</v>
      </c>
      <c r="M17" s="74"/>
      <c r="N17" s="92">
        <v>21</v>
      </c>
      <c r="O17" s="4"/>
      <c r="P17" s="92">
        <v>1495</v>
      </c>
      <c r="Q17" s="4"/>
      <c r="R17" s="92">
        <v>36226</v>
      </c>
      <c r="S17" s="74"/>
    </row>
    <row r="18" spans="1:19" s="220" customFormat="1" ht="17.7" customHeight="1" x14ac:dyDescent="0.2">
      <c r="A18" s="208" t="s">
        <v>17</v>
      </c>
      <c r="B18" s="92">
        <v>9</v>
      </c>
      <c r="C18" s="4"/>
      <c r="D18" s="92">
        <v>1373</v>
      </c>
      <c r="E18" s="4"/>
      <c r="F18" s="92">
        <v>47719</v>
      </c>
      <c r="G18" s="74"/>
      <c r="H18" s="92">
        <v>9</v>
      </c>
      <c r="I18" s="4"/>
      <c r="J18" s="92">
        <v>1452</v>
      </c>
      <c r="K18" s="4"/>
      <c r="L18" s="92">
        <v>61604</v>
      </c>
      <c r="M18" s="74"/>
      <c r="N18" s="92">
        <v>7</v>
      </c>
      <c r="O18" s="4"/>
      <c r="P18" s="92">
        <v>1057</v>
      </c>
      <c r="Q18" s="4"/>
      <c r="R18" s="92">
        <v>33652</v>
      </c>
      <c r="S18" s="74"/>
    </row>
    <row r="19" spans="1:19" s="220" customFormat="1" ht="17.7" customHeight="1" x14ac:dyDescent="0.2">
      <c r="A19" s="208" t="s">
        <v>18</v>
      </c>
      <c r="B19" s="92">
        <v>6</v>
      </c>
      <c r="C19" s="4"/>
      <c r="D19" s="92">
        <v>1532</v>
      </c>
      <c r="E19" s="4"/>
      <c r="F19" s="92">
        <v>93512</v>
      </c>
      <c r="G19" s="74"/>
      <c r="H19" s="92">
        <v>3</v>
      </c>
      <c r="I19" s="4"/>
      <c r="J19" s="92">
        <v>823</v>
      </c>
      <c r="K19" s="4"/>
      <c r="L19" s="92" t="s">
        <v>20</v>
      </c>
      <c r="M19" s="74"/>
      <c r="N19" s="92">
        <v>7</v>
      </c>
      <c r="O19" s="4"/>
      <c r="P19" s="92">
        <v>1759</v>
      </c>
      <c r="Q19" s="4"/>
      <c r="R19" s="92">
        <v>104515</v>
      </c>
      <c r="S19" s="74"/>
    </row>
    <row r="20" spans="1:19" s="220" customFormat="1" ht="17.7" customHeight="1" x14ac:dyDescent="0.2">
      <c r="A20" s="208" t="s">
        <v>19</v>
      </c>
      <c r="B20" s="92">
        <v>3</v>
      </c>
      <c r="C20" s="4"/>
      <c r="D20" s="92">
        <v>1156</v>
      </c>
      <c r="E20" s="4"/>
      <c r="F20" s="92" t="s">
        <v>20</v>
      </c>
      <c r="G20" s="74"/>
      <c r="H20" s="92">
        <v>6</v>
      </c>
      <c r="I20" s="4"/>
      <c r="J20" s="92">
        <v>2250</v>
      </c>
      <c r="K20" s="4"/>
      <c r="L20" s="92">
        <v>55193</v>
      </c>
      <c r="M20" s="74"/>
      <c r="N20" s="92">
        <v>5</v>
      </c>
      <c r="O20" s="4"/>
      <c r="P20" s="92">
        <v>2052</v>
      </c>
      <c r="Q20" s="4"/>
      <c r="R20" s="92">
        <v>42740</v>
      </c>
      <c r="S20" s="74"/>
    </row>
    <row r="21" spans="1:19" s="220" customFormat="1" ht="17.7" customHeight="1" x14ac:dyDescent="0.2">
      <c r="A21" s="208" t="s">
        <v>21</v>
      </c>
      <c r="B21" s="92">
        <v>6</v>
      </c>
      <c r="C21" s="4"/>
      <c r="D21" s="92">
        <v>3624</v>
      </c>
      <c r="E21" s="4"/>
      <c r="F21" s="92">
        <v>235490</v>
      </c>
      <c r="G21" s="74"/>
      <c r="H21" s="92">
        <v>5</v>
      </c>
      <c r="I21" s="4"/>
      <c r="J21" s="92">
        <v>3115</v>
      </c>
      <c r="K21" s="4"/>
      <c r="L21" s="92">
        <v>232432</v>
      </c>
      <c r="M21" s="74"/>
      <c r="N21" s="92">
        <v>4</v>
      </c>
      <c r="O21" s="4"/>
      <c r="P21" s="92">
        <v>2343</v>
      </c>
      <c r="Q21" s="4"/>
      <c r="R21" s="92" t="s">
        <v>20</v>
      </c>
      <c r="S21" s="74"/>
    </row>
    <row r="22" spans="1:19" s="220" customFormat="1" ht="17.7" customHeight="1" thickBot="1" x14ac:dyDescent="0.25">
      <c r="A22" s="208" t="s">
        <v>22</v>
      </c>
      <c r="B22" s="92">
        <v>1</v>
      </c>
      <c r="C22" s="5"/>
      <c r="D22" s="92">
        <v>1805</v>
      </c>
      <c r="E22" s="5"/>
      <c r="F22" s="93" t="s">
        <v>20</v>
      </c>
      <c r="G22" s="88"/>
      <c r="H22" s="92">
        <v>1</v>
      </c>
      <c r="I22" s="5"/>
      <c r="J22" s="92">
        <v>1804</v>
      </c>
      <c r="K22" s="5"/>
      <c r="L22" s="93" t="s">
        <v>20</v>
      </c>
      <c r="M22" s="88"/>
      <c r="N22" s="92">
        <v>1</v>
      </c>
      <c r="O22" s="5"/>
      <c r="P22" s="92">
        <v>1639</v>
      </c>
      <c r="Q22" s="5"/>
      <c r="R22" s="93" t="s">
        <v>20</v>
      </c>
      <c r="S22" s="88"/>
    </row>
    <row r="23" spans="1:19" s="220" customFormat="1" ht="17.7" customHeight="1" thickTop="1" x14ac:dyDescent="0.2">
      <c r="A23" s="243" t="s">
        <v>0</v>
      </c>
      <c r="B23" s="244" t="s">
        <v>151</v>
      </c>
      <c r="C23" s="245"/>
      <c r="D23" s="245"/>
      <c r="E23" s="245"/>
      <c r="F23" s="245"/>
      <c r="G23" s="246"/>
      <c r="H23" s="244" t="s">
        <v>158</v>
      </c>
      <c r="I23" s="245"/>
      <c r="J23" s="245"/>
      <c r="K23" s="245"/>
      <c r="L23" s="245"/>
      <c r="M23" s="246"/>
      <c r="N23" s="244" t="s">
        <v>195</v>
      </c>
      <c r="O23" s="245"/>
      <c r="P23" s="245"/>
      <c r="Q23" s="245"/>
      <c r="R23" s="245"/>
      <c r="S23" s="246"/>
    </row>
    <row r="24" spans="1:19" s="220" customFormat="1" ht="17.7" customHeight="1" x14ac:dyDescent="0.2">
      <c r="A24" s="233"/>
      <c r="B24" s="238" t="s">
        <v>1</v>
      </c>
      <c r="C24" s="239"/>
      <c r="D24" s="238" t="s">
        <v>3</v>
      </c>
      <c r="E24" s="239"/>
      <c r="F24" s="238" t="s">
        <v>5</v>
      </c>
      <c r="G24" s="239"/>
      <c r="H24" s="238" t="s">
        <v>1</v>
      </c>
      <c r="I24" s="239"/>
      <c r="J24" s="238" t="s">
        <v>3</v>
      </c>
      <c r="K24" s="239"/>
      <c r="L24" s="238" t="s">
        <v>5</v>
      </c>
      <c r="M24" s="239"/>
      <c r="N24" s="238" t="s">
        <v>1</v>
      </c>
      <c r="O24" s="239"/>
      <c r="P24" s="238" t="s">
        <v>3</v>
      </c>
      <c r="Q24" s="239"/>
      <c r="R24" s="238" t="s">
        <v>5</v>
      </c>
      <c r="S24" s="239"/>
    </row>
    <row r="25" spans="1:19" s="220" customFormat="1" ht="17.7" customHeight="1" x14ac:dyDescent="0.2">
      <c r="A25" s="234"/>
      <c r="B25" s="240" t="s">
        <v>2</v>
      </c>
      <c r="C25" s="241"/>
      <c r="D25" s="240" t="s">
        <v>4</v>
      </c>
      <c r="E25" s="241"/>
      <c r="F25" s="240" t="s">
        <v>6</v>
      </c>
      <c r="G25" s="241"/>
      <c r="H25" s="240" t="s">
        <v>2</v>
      </c>
      <c r="I25" s="241"/>
      <c r="J25" s="240" t="s">
        <v>4</v>
      </c>
      <c r="K25" s="241"/>
      <c r="L25" s="240" t="s">
        <v>6</v>
      </c>
      <c r="M25" s="241"/>
      <c r="N25" s="240" t="s">
        <v>2</v>
      </c>
      <c r="O25" s="241"/>
      <c r="P25" s="240" t="s">
        <v>4</v>
      </c>
      <c r="Q25" s="241"/>
      <c r="R25" s="240" t="s">
        <v>6</v>
      </c>
      <c r="S25" s="241"/>
    </row>
    <row r="26" spans="1:19" s="220" customFormat="1" ht="17.7" customHeight="1" x14ac:dyDescent="0.2">
      <c r="A26" s="142"/>
      <c r="B26" s="143"/>
      <c r="C26" s="3"/>
      <c r="D26" s="144" t="s">
        <v>7</v>
      </c>
      <c r="E26" s="145"/>
      <c r="F26" s="144" t="s">
        <v>8</v>
      </c>
      <c r="G26" s="148"/>
      <c r="H26" s="143"/>
      <c r="I26" s="3"/>
      <c r="J26" s="144" t="s">
        <v>7</v>
      </c>
      <c r="K26" s="145"/>
      <c r="L26" s="144" t="s">
        <v>8</v>
      </c>
      <c r="M26" s="148"/>
      <c r="N26" s="143"/>
      <c r="O26" s="3"/>
      <c r="P26" s="144" t="s">
        <v>7</v>
      </c>
      <c r="Q26" s="145"/>
      <c r="R26" s="144" t="s">
        <v>8</v>
      </c>
      <c r="S26" s="148"/>
    </row>
    <row r="27" spans="1:19" s="220" customFormat="1" ht="17.7" customHeight="1" x14ac:dyDescent="0.2">
      <c r="A27" s="146" t="s">
        <v>9</v>
      </c>
      <c r="B27" s="147">
        <f ca="1">SUM(B29:B39)</f>
        <v>271</v>
      </c>
      <c r="C27" s="63"/>
      <c r="D27" s="147">
        <f ca="1">SUM(D29:D39)</f>
        <v>13026</v>
      </c>
      <c r="E27" s="159">
        <f ca="1">SUM(E29:E39)</f>
        <v>0</v>
      </c>
      <c r="F27" s="147">
        <v>577343</v>
      </c>
      <c r="G27" s="4"/>
      <c r="H27" s="147">
        <f ca="1">SUM(H29:H39)</f>
        <v>268</v>
      </c>
      <c r="I27" s="63"/>
      <c r="J27" s="147">
        <f ca="1">SUM(J29:J39)</f>
        <v>12413</v>
      </c>
      <c r="K27" s="159">
        <f ca="1">SUM(K29:K39)</f>
        <v>0</v>
      </c>
      <c r="L27" s="147">
        <v>400614</v>
      </c>
      <c r="M27" s="4"/>
      <c r="N27" s="147">
        <f ca="1">SUM(N29:N39)</f>
        <v>270</v>
      </c>
      <c r="O27" s="63"/>
      <c r="P27" s="147">
        <f ca="1">SUM(P29:P39)</f>
        <v>12435</v>
      </c>
      <c r="Q27" s="159">
        <f ca="1">SUM(Q29:Q39)</f>
        <v>0</v>
      </c>
      <c r="R27" s="147">
        <v>463580</v>
      </c>
      <c r="S27" s="4"/>
    </row>
    <row r="28" spans="1:19" s="220" customFormat="1" ht="17.7" customHeight="1" x14ac:dyDescent="0.2">
      <c r="A28" s="146"/>
      <c r="B28" s="147"/>
      <c r="C28" s="63"/>
      <c r="D28" s="147"/>
      <c r="E28" s="63"/>
      <c r="F28" s="147"/>
      <c r="G28" s="4"/>
      <c r="H28" s="147"/>
      <c r="I28" s="63"/>
      <c r="J28" s="147"/>
      <c r="K28" s="63"/>
      <c r="L28" s="147"/>
      <c r="M28" s="4"/>
      <c r="N28" s="147"/>
      <c r="O28" s="63"/>
      <c r="P28" s="147"/>
      <c r="Q28" s="63"/>
      <c r="R28" s="147"/>
      <c r="S28" s="4"/>
    </row>
    <row r="29" spans="1:19" s="220" customFormat="1" ht="17.7" customHeight="1" x14ac:dyDescent="0.2">
      <c r="A29" s="208" t="s">
        <v>10</v>
      </c>
      <c r="B29" s="92">
        <v>66</v>
      </c>
      <c r="C29" s="4"/>
      <c r="D29" s="92">
        <v>141</v>
      </c>
      <c r="E29" s="4"/>
      <c r="F29" s="92">
        <v>3045</v>
      </c>
      <c r="G29" s="74"/>
      <c r="H29" s="92">
        <v>66</v>
      </c>
      <c r="I29" s="4"/>
      <c r="J29" s="92">
        <v>141</v>
      </c>
      <c r="K29" s="4"/>
      <c r="L29" s="92">
        <v>1582</v>
      </c>
      <c r="M29" s="74"/>
      <c r="N29" s="92">
        <v>65</v>
      </c>
      <c r="O29" s="4"/>
      <c r="P29" s="92">
        <v>137</v>
      </c>
      <c r="Q29" s="4"/>
      <c r="R29" s="92">
        <v>1642</v>
      </c>
      <c r="S29" s="74"/>
    </row>
    <row r="30" spans="1:19" s="220" customFormat="1" ht="17.7" customHeight="1" x14ac:dyDescent="0.2">
      <c r="A30" s="208" t="s">
        <v>12</v>
      </c>
      <c r="B30" s="92">
        <v>59</v>
      </c>
      <c r="C30" s="4"/>
      <c r="D30" s="92">
        <v>370</v>
      </c>
      <c r="E30" s="4"/>
      <c r="F30" s="92">
        <v>5333</v>
      </c>
      <c r="G30" s="74"/>
      <c r="H30" s="92">
        <v>54</v>
      </c>
      <c r="I30" s="4"/>
      <c r="J30" s="92">
        <v>338</v>
      </c>
      <c r="K30" s="4"/>
      <c r="L30" s="92">
        <v>5740</v>
      </c>
      <c r="M30" s="74"/>
      <c r="N30" s="92">
        <v>57</v>
      </c>
      <c r="O30" s="4"/>
      <c r="P30" s="92">
        <v>358</v>
      </c>
      <c r="Q30" s="4"/>
      <c r="R30" s="92">
        <v>5077</v>
      </c>
      <c r="S30" s="74"/>
    </row>
    <row r="31" spans="1:19" s="220" customFormat="1" ht="17.7" customHeight="1" x14ac:dyDescent="0.2">
      <c r="A31" s="208" t="s">
        <v>13</v>
      </c>
      <c r="B31" s="92">
        <v>48</v>
      </c>
      <c r="C31" s="4"/>
      <c r="D31" s="92">
        <v>668</v>
      </c>
      <c r="E31" s="4"/>
      <c r="F31" s="92">
        <v>20376</v>
      </c>
      <c r="G31" s="74"/>
      <c r="H31" s="92">
        <v>45</v>
      </c>
      <c r="I31" s="4"/>
      <c r="J31" s="92">
        <v>620</v>
      </c>
      <c r="K31" s="4"/>
      <c r="L31" s="92">
        <v>11886</v>
      </c>
      <c r="M31" s="74"/>
      <c r="N31" s="92">
        <v>45</v>
      </c>
      <c r="O31" s="4"/>
      <c r="P31" s="92">
        <v>629</v>
      </c>
      <c r="Q31" s="4"/>
      <c r="R31" s="92">
        <v>14820</v>
      </c>
      <c r="S31" s="74"/>
    </row>
    <row r="32" spans="1:19" s="220" customFormat="1" ht="17.7" customHeight="1" x14ac:dyDescent="0.2">
      <c r="A32" s="208" t="s">
        <v>14</v>
      </c>
      <c r="B32" s="92">
        <v>30</v>
      </c>
      <c r="C32" s="4"/>
      <c r="D32" s="92">
        <v>702</v>
      </c>
      <c r="E32" s="4"/>
      <c r="F32" s="92">
        <v>15067</v>
      </c>
      <c r="G32" s="74">
        <v>2</v>
      </c>
      <c r="H32" s="92">
        <v>35</v>
      </c>
      <c r="I32" s="4"/>
      <c r="J32" s="92">
        <v>825</v>
      </c>
      <c r="K32" s="4"/>
      <c r="L32" s="92">
        <v>22913</v>
      </c>
      <c r="M32" s="74">
        <v>2</v>
      </c>
      <c r="N32" s="92">
        <v>32</v>
      </c>
      <c r="O32" s="4"/>
      <c r="P32" s="92">
        <v>733</v>
      </c>
      <c r="Q32" s="4"/>
      <c r="R32" s="92">
        <v>17636</v>
      </c>
      <c r="S32" s="74">
        <v>2</v>
      </c>
    </row>
    <row r="33" spans="1:23" s="220" customFormat="1" ht="17.7" customHeight="1" x14ac:dyDescent="0.2">
      <c r="A33" s="208" t="s">
        <v>15</v>
      </c>
      <c r="B33" s="92">
        <v>22</v>
      </c>
      <c r="C33" s="4"/>
      <c r="D33" s="92">
        <v>898</v>
      </c>
      <c r="E33" s="4"/>
      <c r="F33" s="92">
        <v>21773</v>
      </c>
      <c r="G33" s="74"/>
      <c r="H33" s="92">
        <v>26</v>
      </c>
      <c r="I33" s="4"/>
      <c r="J33" s="92">
        <v>1036</v>
      </c>
      <c r="K33" s="4"/>
      <c r="L33" s="92">
        <v>29738</v>
      </c>
      <c r="M33" s="74"/>
      <c r="N33" s="92">
        <v>26</v>
      </c>
      <c r="O33" s="4"/>
      <c r="P33" s="92">
        <v>1021</v>
      </c>
      <c r="Q33" s="4"/>
      <c r="R33" s="92">
        <v>32247</v>
      </c>
      <c r="S33" s="74"/>
    </row>
    <row r="34" spans="1:23" s="220" customFormat="1" ht="17.7" customHeight="1" x14ac:dyDescent="0.2">
      <c r="A34" s="208" t="s">
        <v>16</v>
      </c>
      <c r="B34" s="92">
        <v>20</v>
      </c>
      <c r="C34" s="4"/>
      <c r="D34" s="92">
        <v>1368</v>
      </c>
      <c r="E34" s="4"/>
      <c r="F34" s="92">
        <v>28832</v>
      </c>
      <c r="G34" s="74"/>
      <c r="H34" s="92">
        <v>18</v>
      </c>
      <c r="I34" s="4"/>
      <c r="J34" s="92">
        <v>1197</v>
      </c>
      <c r="K34" s="4"/>
      <c r="L34" s="92">
        <v>24265</v>
      </c>
      <c r="M34" s="74"/>
      <c r="N34" s="92">
        <v>20</v>
      </c>
      <c r="O34" s="4"/>
      <c r="P34" s="92">
        <v>1345</v>
      </c>
      <c r="Q34" s="4"/>
      <c r="R34" s="92">
        <v>35062</v>
      </c>
      <c r="S34" s="74"/>
    </row>
    <row r="35" spans="1:23" s="220" customFormat="1" ht="17.7" customHeight="1" x14ac:dyDescent="0.2">
      <c r="A35" s="208" t="s">
        <v>17</v>
      </c>
      <c r="B35" s="92">
        <v>10</v>
      </c>
      <c r="C35" s="4"/>
      <c r="D35" s="92">
        <v>1433</v>
      </c>
      <c r="E35" s="4"/>
      <c r="F35" s="92">
        <v>41114</v>
      </c>
      <c r="G35" s="74"/>
      <c r="H35" s="92">
        <v>11</v>
      </c>
      <c r="I35" s="4"/>
      <c r="J35" s="92">
        <v>1620</v>
      </c>
      <c r="K35" s="4"/>
      <c r="L35" s="92">
        <v>69370</v>
      </c>
      <c r="M35" s="74"/>
      <c r="N35" s="92">
        <v>11</v>
      </c>
      <c r="O35" s="4"/>
      <c r="P35" s="92">
        <v>1627</v>
      </c>
      <c r="Q35" s="4"/>
      <c r="R35" s="92">
        <v>87921</v>
      </c>
      <c r="S35" s="74"/>
      <c r="W35" s="221"/>
    </row>
    <row r="36" spans="1:23" s="220" customFormat="1" ht="17.7" customHeight="1" x14ac:dyDescent="0.2">
      <c r="A36" s="208" t="s">
        <v>18</v>
      </c>
      <c r="B36" s="92">
        <v>5</v>
      </c>
      <c r="C36" s="4"/>
      <c r="D36" s="92">
        <v>1199</v>
      </c>
      <c r="E36" s="4"/>
      <c r="F36" s="92">
        <v>71872</v>
      </c>
      <c r="G36" s="74"/>
      <c r="H36" s="92">
        <v>2</v>
      </c>
      <c r="I36" s="4"/>
      <c r="J36" s="92">
        <v>532</v>
      </c>
      <c r="K36" s="4"/>
      <c r="L36" s="92" t="s">
        <v>109</v>
      </c>
      <c r="M36" s="74"/>
      <c r="N36" s="92">
        <v>3</v>
      </c>
      <c r="O36" s="4"/>
      <c r="P36" s="92">
        <v>760</v>
      </c>
      <c r="Q36" s="4"/>
      <c r="R36" s="92" t="s">
        <v>109</v>
      </c>
      <c r="S36" s="74"/>
    </row>
    <row r="37" spans="1:23" s="220" customFormat="1" ht="17.7" customHeight="1" x14ac:dyDescent="0.2">
      <c r="A37" s="208" t="s">
        <v>19</v>
      </c>
      <c r="B37" s="92">
        <v>5</v>
      </c>
      <c r="C37" s="4"/>
      <c r="D37" s="92">
        <v>1883</v>
      </c>
      <c r="E37" s="4"/>
      <c r="F37" s="92" t="s">
        <v>109</v>
      </c>
      <c r="G37" s="74"/>
      <c r="H37" s="92">
        <v>6</v>
      </c>
      <c r="I37" s="4"/>
      <c r="J37" s="92">
        <v>2134</v>
      </c>
      <c r="K37" s="4"/>
      <c r="L37" s="92">
        <v>53368</v>
      </c>
      <c r="M37" s="74"/>
      <c r="N37" s="92">
        <v>5</v>
      </c>
      <c r="O37" s="4"/>
      <c r="P37" s="92">
        <v>1672</v>
      </c>
      <c r="Q37" s="4"/>
      <c r="R37" s="92">
        <v>34888</v>
      </c>
      <c r="S37" s="74"/>
    </row>
    <row r="38" spans="1:23" s="220" customFormat="1" ht="17.7" customHeight="1" x14ac:dyDescent="0.2">
      <c r="A38" s="208" t="s">
        <v>21</v>
      </c>
      <c r="B38" s="92">
        <v>5</v>
      </c>
      <c r="C38" s="4"/>
      <c r="D38" s="92">
        <v>2844</v>
      </c>
      <c r="E38" s="4"/>
      <c r="F38" s="92">
        <v>267868</v>
      </c>
      <c r="G38" s="74"/>
      <c r="H38" s="92">
        <v>4</v>
      </c>
      <c r="I38" s="4"/>
      <c r="J38" s="92">
        <v>2351</v>
      </c>
      <c r="K38" s="4"/>
      <c r="L38" s="92">
        <v>62621</v>
      </c>
      <c r="M38" s="74"/>
      <c r="N38" s="92">
        <v>5</v>
      </c>
      <c r="O38" s="4"/>
      <c r="P38" s="92">
        <v>2906</v>
      </c>
      <c r="Q38" s="4"/>
      <c r="R38" s="92">
        <v>79795</v>
      </c>
      <c r="S38" s="74"/>
    </row>
    <row r="39" spans="1:23" s="220" customFormat="1" ht="17.7" customHeight="1" x14ac:dyDescent="0.2">
      <c r="A39" s="209" t="s">
        <v>22</v>
      </c>
      <c r="B39" s="92">
        <v>1</v>
      </c>
      <c r="C39" s="5"/>
      <c r="D39" s="92">
        <v>1520</v>
      </c>
      <c r="E39" s="5"/>
      <c r="F39" s="93" t="s">
        <v>109</v>
      </c>
      <c r="G39" s="88"/>
      <c r="H39" s="92">
        <v>1</v>
      </c>
      <c r="I39" s="5"/>
      <c r="J39" s="92">
        <v>1619</v>
      </c>
      <c r="K39" s="5"/>
      <c r="L39" s="93" t="s">
        <v>109</v>
      </c>
      <c r="M39" s="88"/>
      <c r="N39" s="92">
        <v>1</v>
      </c>
      <c r="O39" s="5"/>
      <c r="P39" s="92">
        <v>1247</v>
      </c>
      <c r="Q39" s="5"/>
      <c r="R39" s="93" t="s">
        <v>109</v>
      </c>
      <c r="S39" s="88"/>
    </row>
    <row r="40" spans="1:23" s="220" customFormat="1" ht="13.5" customHeight="1" x14ac:dyDescent="0.2">
      <c r="A40" s="242" t="s">
        <v>159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149"/>
      <c r="R40" s="150"/>
      <c r="S40" s="1"/>
    </row>
    <row r="41" spans="1:23" s="220" customFormat="1" ht="13.5" customHeight="1" x14ac:dyDescent="0.2">
      <c r="A41" s="211" t="s">
        <v>160</v>
      </c>
      <c r="B41" s="197"/>
      <c r="C41" s="197"/>
      <c r="D41" s="197"/>
      <c r="E41" s="197"/>
      <c r="F41" s="197"/>
      <c r="G41" s="197"/>
      <c r="H41" s="197"/>
      <c r="I41" s="197"/>
      <c r="J41" s="197"/>
      <c r="K41" s="149"/>
      <c r="L41" s="211"/>
      <c r="M41" s="149"/>
      <c r="N41" s="211"/>
      <c r="O41" s="149"/>
      <c r="P41" s="211"/>
      <c r="Q41" s="1"/>
      <c r="R41" s="2"/>
      <c r="S41" s="1"/>
    </row>
    <row r="42" spans="1:23" s="220" customFormat="1" ht="13.5" customHeight="1" x14ac:dyDescent="0.2">
      <c r="A42" s="211" t="s">
        <v>161</v>
      </c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149"/>
      <c r="P42" s="211"/>
      <c r="Q42" s="170"/>
      <c r="R42" s="171"/>
      <c r="S42" s="1"/>
    </row>
    <row r="43" spans="1:23" s="220" customFormat="1" ht="13.5" customHeight="1" x14ac:dyDescent="0.2">
      <c r="A43" s="211" t="s">
        <v>169</v>
      </c>
      <c r="B43" s="168"/>
      <c r="C43" s="169"/>
      <c r="D43" s="168"/>
      <c r="E43" s="169"/>
      <c r="F43" s="168"/>
      <c r="G43" s="169"/>
      <c r="H43" s="168"/>
      <c r="I43" s="169"/>
      <c r="J43" s="168"/>
      <c r="K43" s="170"/>
      <c r="L43" s="171"/>
      <c r="M43" s="170"/>
      <c r="N43" s="171"/>
      <c r="O43" s="170"/>
      <c r="P43" s="171"/>
      <c r="Q43" s="1"/>
      <c r="R43" s="2"/>
      <c r="S43" s="1"/>
    </row>
    <row r="44" spans="1:23" s="220" customFormat="1" ht="13.5" customHeight="1" x14ac:dyDescent="0.2">
      <c r="A44" s="211" t="s">
        <v>180</v>
      </c>
      <c r="C44" s="222"/>
      <c r="E44" s="222"/>
      <c r="G44" s="222"/>
      <c r="I44" s="222"/>
      <c r="K44" s="222"/>
      <c r="M44" s="222"/>
      <c r="O44" s="222"/>
      <c r="Q44" s="222"/>
      <c r="S44" s="222"/>
    </row>
  </sheetData>
  <sheetProtection algorithmName="SHA-512" hashValue="tmZMMKJT2XbI1kTTvg2enn7fUCK4Z/qFMbt+c57bLQWdRiHeAwHYL+H02o1MKk6oT4yAKolGUOcyNC5c/Enk1g==" saltValue="eO2DuhashgAxo8i5pYi65w==" spinCount="100000" sheet="1" objects="1" scenarios="1"/>
  <mergeCells count="49">
    <mergeCell ref="A40:P40"/>
    <mergeCell ref="B25:C25"/>
    <mergeCell ref="D25:E25"/>
    <mergeCell ref="F25:G25"/>
    <mergeCell ref="H25:I25"/>
    <mergeCell ref="J25:K25"/>
    <mergeCell ref="A23:A25"/>
    <mergeCell ref="B23:G23"/>
    <mergeCell ref="H23:M23"/>
    <mergeCell ref="N23:S23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L25:M25"/>
    <mergeCell ref="N25:O25"/>
    <mergeCell ref="P25:Q25"/>
    <mergeCell ref="R25:S25"/>
    <mergeCell ref="R7:S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A1:R1"/>
    <mergeCell ref="A3:R3"/>
    <mergeCell ref="A4:R4"/>
    <mergeCell ref="A5:R5"/>
    <mergeCell ref="A6:A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  <mergeCell ref="P7:Q7"/>
  </mergeCells>
  <phoneticPr fontId="10"/>
  <pageMargins left="0.70866141732283472" right="0.70866141732283472" top="0.78740157480314965" bottom="0.78740157480314965" header="0.31496062992125984" footer="0.31496062992125984"/>
  <pageSetup paperSize="9" orientation="portrait" horizontalDpi="300" verticalDpi="300" r:id="rId1"/>
  <rowBreaks count="1" manualBreakCount="1">
    <brk id="45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showGridLines="0" zoomScaleNormal="100" zoomScaleSheetLayoutView="80" workbookViewId="0">
      <selection sqref="A1:Z1"/>
    </sheetView>
  </sheetViews>
  <sheetFormatPr defaultColWidth="9" defaultRowHeight="13.2" x14ac:dyDescent="0.2"/>
  <cols>
    <col min="1" max="1" width="2.109375" style="100" customWidth="1"/>
    <col min="2" max="2" width="18.6640625" style="94" customWidth="1"/>
    <col min="3" max="26" width="5.33203125" style="6" customWidth="1"/>
    <col min="27" max="16384" width="9" style="6"/>
  </cols>
  <sheetData>
    <row r="1" spans="1:26" ht="23.1" customHeight="1" x14ac:dyDescent="0.2">
      <c r="A1" s="247" t="s">
        <v>206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</row>
    <row r="2" spans="1:26" ht="23.1" customHeight="1" x14ac:dyDescent="0.2"/>
    <row r="3" spans="1:26" ht="17.7" customHeight="1" x14ac:dyDescent="0.2">
      <c r="O3" s="248" t="s">
        <v>204</v>
      </c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</row>
    <row r="4" spans="1:26" ht="17.7" customHeight="1" x14ac:dyDescent="0.2">
      <c r="O4" s="248" t="s">
        <v>162</v>
      </c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</row>
    <row r="5" spans="1:26" ht="17.7" customHeight="1" x14ac:dyDescent="0.2">
      <c r="A5" s="101"/>
      <c r="B5" s="99"/>
      <c r="C5" s="70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249" t="s">
        <v>205</v>
      </c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</row>
    <row r="6" spans="1:26" ht="20.100000000000001" customHeight="1" x14ac:dyDescent="0.2">
      <c r="A6" s="250" t="s">
        <v>23</v>
      </c>
      <c r="B6" s="251"/>
      <c r="C6" s="256" t="s">
        <v>114</v>
      </c>
      <c r="D6" s="257"/>
      <c r="E6" s="258"/>
      <c r="F6" s="256" t="s">
        <v>121</v>
      </c>
      <c r="G6" s="257"/>
      <c r="H6" s="258"/>
      <c r="I6" s="256" t="s">
        <v>141</v>
      </c>
      <c r="J6" s="257"/>
      <c r="K6" s="258"/>
      <c r="L6" s="256" t="s">
        <v>163</v>
      </c>
      <c r="M6" s="257"/>
      <c r="N6" s="258"/>
      <c r="O6" s="256" t="s">
        <v>148</v>
      </c>
      <c r="P6" s="257"/>
      <c r="Q6" s="258"/>
      <c r="R6" s="256" t="s">
        <v>152</v>
      </c>
      <c r="S6" s="257"/>
      <c r="T6" s="258"/>
      <c r="U6" s="256" t="s">
        <v>164</v>
      </c>
      <c r="V6" s="257"/>
      <c r="W6" s="258"/>
      <c r="X6" s="256" t="s">
        <v>196</v>
      </c>
      <c r="Y6" s="257"/>
      <c r="Z6" s="258"/>
    </row>
    <row r="7" spans="1:26" ht="18" customHeight="1" x14ac:dyDescent="0.2">
      <c r="A7" s="252"/>
      <c r="B7" s="253"/>
      <c r="C7" s="107" t="s">
        <v>24</v>
      </c>
      <c r="D7" s="107" t="s">
        <v>26</v>
      </c>
      <c r="E7" s="108" t="s">
        <v>28</v>
      </c>
      <c r="F7" s="107" t="s">
        <v>24</v>
      </c>
      <c r="G7" s="107" t="s">
        <v>122</v>
      </c>
      <c r="H7" s="108" t="s">
        <v>28</v>
      </c>
      <c r="I7" s="107" t="s">
        <v>24</v>
      </c>
      <c r="J7" s="107" t="s">
        <v>26</v>
      </c>
      <c r="K7" s="108" t="s">
        <v>28</v>
      </c>
      <c r="L7" s="107" t="s">
        <v>24</v>
      </c>
      <c r="M7" s="107" t="s">
        <v>26</v>
      </c>
      <c r="N7" s="108" t="s">
        <v>28</v>
      </c>
      <c r="O7" s="107" t="s">
        <v>24</v>
      </c>
      <c r="P7" s="107" t="s">
        <v>26</v>
      </c>
      <c r="Q7" s="108" t="s">
        <v>28</v>
      </c>
      <c r="R7" s="107" t="s">
        <v>24</v>
      </c>
      <c r="S7" s="107" t="s">
        <v>26</v>
      </c>
      <c r="T7" s="108" t="s">
        <v>28</v>
      </c>
      <c r="U7" s="107" t="s">
        <v>24</v>
      </c>
      <c r="V7" s="107" t="s">
        <v>26</v>
      </c>
      <c r="W7" s="108" t="s">
        <v>28</v>
      </c>
      <c r="X7" s="107" t="s">
        <v>24</v>
      </c>
      <c r="Y7" s="107" t="s">
        <v>26</v>
      </c>
      <c r="Z7" s="108" t="s">
        <v>28</v>
      </c>
    </row>
    <row r="8" spans="1:26" ht="18" customHeight="1" x14ac:dyDescent="0.2">
      <c r="A8" s="254"/>
      <c r="B8" s="255"/>
      <c r="C8" s="109" t="s">
        <v>25</v>
      </c>
      <c r="D8" s="109" t="s">
        <v>27</v>
      </c>
      <c r="E8" s="110" t="s">
        <v>6</v>
      </c>
      <c r="F8" s="109" t="s">
        <v>25</v>
      </c>
      <c r="G8" s="109" t="s">
        <v>27</v>
      </c>
      <c r="H8" s="110" t="s">
        <v>6</v>
      </c>
      <c r="I8" s="109" t="s">
        <v>25</v>
      </c>
      <c r="J8" s="109" t="s">
        <v>27</v>
      </c>
      <c r="K8" s="110" t="s">
        <v>6</v>
      </c>
      <c r="L8" s="109" t="s">
        <v>25</v>
      </c>
      <c r="M8" s="109" t="s">
        <v>27</v>
      </c>
      <c r="N8" s="110" t="s">
        <v>6</v>
      </c>
      <c r="O8" s="109" t="s">
        <v>25</v>
      </c>
      <c r="P8" s="109" t="s">
        <v>27</v>
      </c>
      <c r="Q8" s="110" t="s">
        <v>6</v>
      </c>
      <c r="R8" s="109" t="s">
        <v>25</v>
      </c>
      <c r="S8" s="109" t="s">
        <v>27</v>
      </c>
      <c r="T8" s="110" t="s">
        <v>6</v>
      </c>
      <c r="U8" s="109" t="s">
        <v>25</v>
      </c>
      <c r="V8" s="109" t="s">
        <v>27</v>
      </c>
      <c r="W8" s="110" t="s">
        <v>6</v>
      </c>
      <c r="X8" s="109" t="s">
        <v>25</v>
      </c>
      <c r="Y8" s="109" t="s">
        <v>27</v>
      </c>
      <c r="Z8" s="110" t="s">
        <v>6</v>
      </c>
    </row>
    <row r="9" spans="1:26" s="98" customFormat="1" ht="18" customHeight="1" x14ac:dyDescent="0.2">
      <c r="A9" s="172"/>
      <c r="B9" s="173"/>
      <c r="C9" s="103"/>
      <c r="D9" s="121" t="s">
        <v>7</v>
      </c>
      <c r="E9" s="103" t="s">
        <v>8</v>
      </c>
      <c r="F9" s="103"/>
      <c r="G9" s="121" t="s">
        <v>7</v>
      </c>
      <c r="H9" s="103" t="s">
        <v>8</v>
      </c>
      <c r="I9" s="103"/>
      <c r="J9" s="121" t="s">
        <v>7</v>
      </c>
      <c r="K9" s="103" t="s">
        <v>8</v>
      </c>
      <c r="L9" s="103"/>
      <c r="M9" s="121" t="s">
        <v>7</v>
      </c>
      <c r="N9" s="103" t="s">
        <v>8</v>
      </c>
      <c r="O9" s="103"/>
      <c r="P9" s="121" t="s">
        <v>7</v>
      </c>
      <c r="Q9" s="103" t="s">
        <v>8</v>
      </c>
      <c r="R9" s="103"/>
      <c r="S9" s="121" t="s">
        <v>7</v>
      </c>
      <c r="T9" s="103" t="s">
        <v>8</v>
      </c>
      <c r="U9" s="103"/>
      <c r="V9" s="121" t="s">
        <v>7</v>
      </c>
      <c r="W9" s="103" t="s">
        <v>8</v>
      </c>
      <c r="X9" s="103"/>
      <c r="Y9" s="121" t="s">
        <v>7</v>
      </c>
      <c r="Z9" s="103" t="s">
        <v>8</v>
      </c>
    </row>
    <row r="10" spans="1:26" s="98" customFormat="1" ht="20.100000000000001" customHeight="1" x14ac:dyDescent="0.2">
      <c r="A10" s="260" t="s">
        <v>29</v>
      </c>
      <c r="B10" s="261"/>
      <c r="C10" s="104">
        <f ca="1">SUM(C12:C35)</f>
        <v>218</v>
      </c>
      <c r="D10" s="114">
        <f ca="1">SUM(D12:D35)</f>
        <v>12720</v>
      </c>
      <c r="E10" s="104">
        <v>455233</v>
      </c>
      <c r="F10" s="104">
        <f ca="1">SUM(F12:F35)</f>
        <v>213</v>
      </c>
      <c r="G10" s="114">
        <f ca="1">SUM(G12:G35)</f>
        <v>13106</v>
      </c>
      <c r="H10" s="104">
        <v>464000</v>
      </c>
      <c r="I10" s="104">
        <f ca="1">SUM(I12:I35)</f>
        <v>207</v>
      </c>
      <c r="J10" s="114">
        <f ca="1">SUM(J12:J35)</f>
        <v>13550</v>
      </c>
      <c r="K10" s="104">
        <v>584437</v>
      </c>
      <c r="L10" s="104">
        <f ca="1">SUM(L12:L35)</f>
        <v>205</v>
      </c>
      <c r="M10" s="114">
        <f ca="1">SUM(M12:M35)</f>
        <v>13686</v>
      </c>
      <c r="N10" s="104">
        <v>598537</v>
      </c>
      <c r="O10" s="104">
        <f ca="1">SUM(O12:O35)</f>
        <v>197</v>
      </c>
      <c r="P10" s="114">
        <f ca="1">SUM(P12:P35)</f>
        <v>12963</v>
      </c>
      <c r="Q10" s="178">
        <v>578514</v>
      </c>
      <c r="R10" s="104">
        <f ca="1">SUM(R12:R35)</f>
        <v>271</v>
      </c>
      <c r="S10" s="114">
        <f ca="1">SUM(S12:S35)</f>
        <v>13026</v>
      </c>
      <c r="T10" s="104">
        <v>577343</v>
      </c>
      <c r="U10" s="104">
        <f ca="1">SUM(U12:U35)</f>
        <v>268</v>
      </c>
      <c r="V10" s="114">
        <f ca="1">SUM(V12:V35)</f>
        <v>12413</v>
      </c>
      <c r="W10" s="104">
        <v>400614</v>
      </c>
      <c r="X10" s="104">
        <f ca="1">SUM(X12:X35)</f>
        <v>270</v>
      </c>
      <c r="Y10" s="114">
        <f ca="1">SUM(Y12:Y35)</f>
        <v>12435</v>
      </c>
      <c r="Z10" s="104">
        <v>463580</v>
      </c>
    </row>
    <row r="11" spans="1:26" s="98" customFormat="1" ht="9.9" customHeight="1" x14ac:dyDescent="0.2">
      <c r="A11" s="102"/>
      <c r="B11" s="95"/>
      <c r="C11" s="105"/>
      <c r="D11" s="122"/>
      <c r="E11" s="105"/>
      <c r="F11" s="105"/>
      <c r="G11" s="122"/>
      <c r="H11" s="105"/>
      <c r="I11" s="105"/>
      <c r="J11" s="122"/>
      <c r="K11" s="105"/>
      <c r="L11" s="105"/>
      <c r="M11" s="122"/>
      <c r="N11" s="105"/>
      <c r="O11" s="105"/>
      <c r="P11" s="122"/>
      <c r="Q11" s="105"/>
      <c r="R11" s="105"/>
      <c r="S11" s="122"/>
      <c r="T11" s="105"/>
      <c r="U11" s="105"/>
      <c r="V11" s="122"/>
      <c r="W11" s="105"/>
      <c r="X11" s="105"/>
      <c r="Y11" s="122"/>
      <c r="Z11" s="105"/>
    </row>
    <row r="12" spans="1:26" s="98" customFormat="1" ht="20.100000000000001" customHeight="1" x14ac:dyDescent="0.2">
      <c r="A12" s="111" t="s">
        <v>118</v>
      </c>
      <c r="B12" s="96" t="s">
        <v>30</v>
      </c>
      <c r="C12" s="125">
        <v>15</v>
      </c>
      <c r="D12" s="123">
        <v>1888</v>
      </c>
      <c r="E12" s="128">
        <v>35857</v>
      </c>
      <c r="F12" s="137">
        <v>13</v>
      </c>
      <c r="G12" s="136">
        <v>1644</v>
      </c>
      <c r="H12" s="128">
        <v>33596</v>
      </c>
      <c r="I12" s="137">
        <v>12</v>
      </c>
      <c r="J12" s="136">
        <v>1542</v>
      </c>
      <c r="K12" s="128">
        <v>34483</v>
      </c>
      <c r="L12" s="137">
        <v>13</v>
      </c>
      <c r="M12" s="136">
        <v>1577</v>
      </c>
      <c r="N12" s="128">
        <v>33885</v>
      </c>
      <c r="O12" s="137">
        <v>11</v>
      </c>
      <c r="P12" s="136">
        <v>1538</v>
      </c>
      <c r="Q12" s="128">
        <v>32859</v>
      </c>
      <c r="R12" s="135">
        <v>17</v>
      </c>
      <c r="S12" s="136">
        <v>1515</v>
      </c>
      <c r="T12" s="128">
        <v>35668</v>
      </c>
      <c r="U12" s="135">
        <v>17</v>
      </c>
      <c r="V12" s="136">
        <v>1604</v>
      </c>
      <c r="W12" s="128">
        <v>40532</v>
      </c>
      <c r="X12" s="135">
        <v>17</v>
      </c>
      <c r="Y12" s="136">
        <v>1630</v>
      </c>
      <c r="Z12" s="128">
        <v>42600</v>
      </c>
    </row>
    <row r="13" spans="1:26" s="98" customFormat="1" ht="20.100000000000001" customHeight="1" x14ac:dyDescent="0.2">
      <c r="A13" s="112">
        <v>10</v>
      </c>
      <c r="B13" s="96" t="s">
        <v>31</v>
      </c>
      <c r="C13" s="125">
        <v>2</v>
      </c>
      <c r="D13" s="123">
        <v>35</v>
      </c>
      <c r="E13" s="105" t="s">
        <v>20</v>
      </c>
      <c r="F13" s="137">
        <v>2</v>
      </c>
      <c r="G13" s="136">
        <v>30</v>
      </c>
      <c r="H13" s="105" t="s">
        <v>20</v>
      </c>
      <c r="I13" s="137">
        <v>2</v>
      </c>
      <c r="J13" s="136">
        <v>26</v>
      </c>
      <c r="K13" s="105" t="s">
        <v>20</v>
      </c>
      <c r="L13" s="137">
        <v>2</v>
      </c>
      <c r="M13" s="136">
        <v>25</v>
      </c>
      <c r="N13" s="105" t="s">
        <v>20</v>
      </c>
      <c r="O13" s="137">
        <v>2</v>
      </c>
      <c r="P13" s="136">
        <v>26</v>
      </c>
      <c r="Q13" s="105" t="s">
        <v>20</v>
      </c>
      <c r="R13" s="198">
        <v>3</v>
      </c>
      <c r="S13" s="136">
        <v>25</v>
      </c>
      <c r="T13" s="105">
        <v>202</v>
      </c>
      <c r="U13" s="135">
        <v>3</v>
      </c>
      <c r="V13" s="136">
        <v>23</v>
      </c>
      <c r="W13" s="105">
        <v>203</v>
      </c>
      <c r="X13" s="135">
        <v>3</v>
      </c>
      <c r="Y13" s="136">
        <v>12</v>
      </c>
      <c r="Z13" s="105">
        <v>153</v>
      </c>
    </row>
    <row r="14" spans="1:26" s="98" customFormat="1" ht="20.100000000000001" customHeight="1" x14ac:dyDescent="0.2">
      <c r="A14" s="112">
        <v>11</v>
      </c>
      <c r="B14" s="96" t="s">
        <v>32</v>
      </c>
      <c r="C14" s="125">
        <v>1</v>
      </c>
      <c r="D14" s="123">
        <v>4</v>
      </c>
      <c r="E14" s="105" t="s">
        <v>20</v>
      </c>
      <c r="F14" s="137">
        <v>1</v>
      </c>
      <c r="G14" s="137">
        <v>4</v>
      </c>
      <c r="H14" s="105" t="s">
        <v>20</v>
      </c>
      <c r="I14" s="137">
        <v>2</v>
      </c>
      <c r="J14" s="137">
        <v>34</v>
      </c>
      <c r="K14" s="105" t="s">
        <v>20</v>
      </c>
      <c r="L14" s="137">
        <v>1</v>
      </c>
      <c r="M14" s="137">
        <v>6</v>
      </c>
      <c r="N14" s="105" t="s">
        <v>20</v>
      </c>
      <c r="O14" s="137">
        <v>1</v>
      </c>
      <c r="P14" s="137">
        <v>6</v>
      </c>
      <c r="Q14" s="105" t="s">
        <v>20</v>
      </c>
      <c r="R14" s="199">
        <v>2</v>
      </c>
      <c r="S14" s="137">
        <v>9</v>
      </c>
      <c r="T14" s="105" t="s">
        <v>20</v>
      </c>
      <c r="U14" s="199">
        <v>2</v>
      </c>
      <c r="V14" s="137">
        <v>8</v>
      </c>
      <c r="W14" s="105" t="s">
        <v>20</v>
      </c>
      <c r="X14" s="199">
        <v>2</v>
      </c>
      <c r="Y14" s="137">
        <v>8</v>
      </c>
      <c r="Z14" s="105" t="s">
        <v>109</v>
      </c>
    </row>
    <row r="15" spans="1:26" s="98" customFormat="1" ht="20.100000000000001" customHeight="1" x14ac:dyDescent="0.2">
      <c r="A15" s="112">
        <v>12</v>
      </c>
      <c r="B15" s="96" t="s">
        <v>117</v>
      </c>
      <c r="C15" s="125">
        <v>1</v>
      </c>
      <c r="D15" s="123">
        <v>15</v>
      </c>
      <c r="E15" s="105" t="s">
        <v>20</v>
      </c>
      <c r="F15" s="137">
        <v>1</v>
      </c>
      <c r="G15" s="136">
        <v>22</v>
      </c>
      <c r="H15" s="105" t="s">
        <v>20</v>
      </c>
      <c r="I15" s="137">
        <v>1</v>
      </c>
      <c r="J15" s="136">
        <v>21</v>
      </c>
      <c r="K15" s="105" t="s">
        <v>20</v>
      </c>
      <c r="L15" s="137">
        <v>1</v>
      </c>
      <c r="M15" s="136">
        <v>16</v>
      </c>
      <c r="N15" s="105" t="s">
        <v>20</v>
      </c>
      <c r="O15" s="137" t="s">
        <v>11</v>
      </c>
      <c r="P15" s="136" t="s">
        <v>11</v>
      </c>
      <c r="Q15" s="105" t="s">
        <v>11</v>
      </c>
      <c r="R15" s="135" t="s">
        <v>11</v>
      </c>
      <c r="S15" s="136" t="s">
        <v>11</v>
      </c>
      <c r="T15" s="105" t="s">
        <v>11</v>
      </c>
      <c r="U15" s="135" t="s">
        <v>11</v>
      </c>
      <c r="V15" s="136" t="s">
        <v>11</v>
      </c>
      <c r="W15" s="105" t="s">
        <v>116</v>
      </c>
      <c r="X15" s="135" t="s">
        <v>116</v>
      </c>
      <c r="Y15" s="136" t="s">
        <v>116</v>
      </c>
      <c r="Z15" s="105" t="s">
        <v>116</v>
      </c>
    </row>
    <row r="16" spans="1:26" s="98" customFormat="1" ht="24" customHeight="1" x14ac:dyDescent="0.2">
      <c r="A16" s="112">
        <v>13</v>
      </c>
      <c r="B16" s="96" t="s">
        <v>33</v>
      </c>
      <c r="C16" s="125" t="s">
        <v>116</v>
      </c>
      <c r="D16" s="125" t="s">
        <v>116</v>
      </c>
      <c r="E16" s="125" t="s">
        <v>116</v>
      </c>
      <c r="F16" s="125" t="s">
        <v>116</v>
      </c>
      <c r="G16" s="125" t="s">
        <v>116</v>
      </c>
      <c r="H16" s="125" t="s">
        <v>116</v>
      </c>
      <c r="I16" s="125" t="s">
        <v>116</v>
      </c>
      <c r="J16" s="125" t="s">
        <v>116</v>
      </c>
      <c r="K16" s="125" t="s">
        <v>116</v>
      </c>
      <c r="L16" s="136" t="s">
        <v>116</v>
      </c>
      <c r="M16" s="136" t="s">
        <v>11</v>
      </c>
      <c r="N16" s="163" t="s">
        <v>11</v>
      </c>
      <c r="O16" s="136" t="s">
        <v>11</v>
      </c>
      <c r="P16" s="136" t="s">
        <v>11</v>
      </c>
      <c r="Q16" s="163" t="s">
        <v>11</v>
      </c>
      <c r="R16" s="136">
        <v>4</v>
      </c>
      <c r="S16" s="136">
        <v>11</v>
      </c>
      <c r="T16" s="136">
        <v>125</v>
      </c>
      <c r="U16" s="136">
        <v>4</v>
      </c>
      <c r="V16" s="136">
        <v>10</v>
      </c>
      <c r="W16" s="136">
        <v>129</v>
      </c>
      <c r="X16" s="136">
        <v>4</v>
      </c>
      <c r="Y16" s="136">
        <v>11</v>
      </c>
      <c r="Z16" s="136">
        <v>110</v>
      </c>
    </row>
    <row r="17" spans="1:26" s="98" customFormat="1" ht="20.100000000000001" customHeight="1" x14ac:dyDescent="0.2">
      <c r="A17" s="112">
        <v>14</v>
      </c>
      <c r="B17" s="96" t="s">
        <v>34</v>
      </c>
      <c r="C17" s="125">
        <v>6</v>
      </c>
      <c r="D17" s="123">
        <v>75</v>
      </c>
      <c r="E17" s="125">
        <v>3565</v>
      </c>
      <c r="F17" s="137">
        <v>5</v>
      </c>
      <c r="G17" s="136">
        <v>64</v>
      </c>
      <c r="H17" s="125">
        <v>3342</v>
      </c>
      <c r="I17" s="137">
        <v>5</v>
      </c>
      <c r="J17" s="136">
        <v>83</v>
      </c>
      <c r="K17" s="105">
        <v>3302</v>
      </c>
      <c r="L17" s="137">
        <v>4</v>
      </c>
      <c r="M17" s="136">
        <v>64</v>
      </c>
      <c r="N17" s="105">
        <v>3378</v>
      </c>
      <c r="O17" s="137">
        <v>4</v>
      </c>
      <c r="P17" s="136">
        <v>64</v>
      </c>
      <c r="Q17" s="105">
        <v>3265</v>
      </c>
      <c r="R17" s="135">
        <v>4</v>
      </c>
      <c r="S17" s="136">
        <v>30</v>
      </c>
      <c r="T17" s="105">
        <v>2968</v>
      </c>
      <c r="U17" s="135">
        <v>4</v>
      </c>
      <c r="V17" s="136">
        <v>56</v>
      </c>
      <c r="W17" s="105">
        <v>3247</v>
      </c>
      <c r="X17" s="135">
        <v>4</v>
      </c>
      <c r="Y17" s="136">
        <v>58</v>
      </c>
      <c r="Z17" s="105">
        <v>4074</v>
      </c>
    </row>
    <row r="18" spans="1:26" s="98" customFormat="1" ht="20.100000000000001" customHeight="1" x14ac:dyDescent="0.2">
      <c r="A18" s="112">
        <v>15</v>
      </c>
      <c r="B18" s="96" t="s">
        <v>35</v>
      </c>
      <c r="C18" s="125">
        <v>3</v>
      </c>
      <c r="D18" s="123">
        <v>65</v>
      </c>
      <c r="E18" s="125">
        <v>1067</v>
      </c>
      <c r="F18" s="137">
        <v>3</v>
      </c>
      <c r="G18" s="136">
        <v>67</v>
      </c>
      <c r="H18" s="125">
        <v>1453</v>
      </c>
      <c r="I18" s="137">
        <v>2</v>
      </c>
      <c r="J18" s="136">
        <v>38</v>
      </c>
      <c r="K18" s="125" t="s">
        <v>20</v>
      </c>
      <c r="L18" s="137">
        <v>3</v>
      </c>
      <c r="M18" s="136">
        <v>108</v>
      </c>
      <c r="N18" s="105">
        <v>1702</v>
      </c>
      <c r="O18" s="137">
        <v>3</v>
      </c>
      <c r="P18" s="136">
        <v>122</v>
      </c>
      <c r="Q18" s="105">
        <v>1913</v>
      </c>
      <c r="R18" s="135">
        <v>10</v>
      </c>
      <c r="S18" s="136">
        <v>73</v>
      </c>
      <c r="T18" s="105">
        <v>1613</v>
      </c>
      <c r="U18" s="135">
        <v>11</v>
      </c>
      <c r="V18" s="136">
        <v>154</v>
      </c>
      <c r="W18" s="105">
        <v>3043</v>
      </c>
      <c r="X18" s="135">
        <v>10</v>
      </c>
      <c r="Y18" s="136">
        <v>89</v>
      </c>
      <c r="Z18" s="105">
        <v>2056</v>
      </c>
    </row>
    <row r="19" spans="1:26" s="98" customFormat="1" ht="20.100000000000001" customHeight="1" x14ac:dyDescent="0.2">
      <c r="A19" s="112">
        <v>16</v>
      </c>
      <c r="B19" s="96" t="s">
        <v>36</v>
      </c>
      <c r="C19" s="125">
        <v>7</v>
      </c>
      <c r="D19" s="123">
        <v>578</v>
      </c>
      <c r="E19" s="125">
        <v>20291</v>
      </c>
      <c r="F19" s="137">
        <v>9</v>
      </c>
      <c r="G19" s="136">
        <v>733</v>
      </c>
      <c r="H19" s="125">
        <v>25116</v>
      </c>
      <c r="I19" s="137">
        <v>8</v>
      </c>
      <c r="J19" s="136">
        <v>946</v>
      </c>
      <c r="K19" s="125">
        <v>25617</v>
      </c>
      <c r="L19" s="137">
        <v>8</v>
      </c>
      <c r="M19" s="136">
        <v>904</v>
      </c>
      <c r="N19" s="125">
        <v>26151</v>
      </c>
      <c r="O19" s="137">
        <v>9</v>
      </c>
      <c r="P19" s="136">
        <v>828</v>
      </c>
      <c r="Q19" s="125">
        <v>23166</v>
      </c>
      <c r="R19" s="135">
        <v>11</v>
      </c>
      <c r="S19" s="136">
        <v>883</v>
      </c>
      <c r="T19" s="125">
        <v>22419</v>
      </c>
      <c r="U19" s="135">
        <v>9</v>
      </c>
      <c r="V19" s="136">
        <v>777</v>
      </c>
      <c r="W19" s="125">
        <v>20610</v>
      </c>
      <c r="X19" s="135">
        <v>9</v>
      </c>
      <c r="Y19" s="136">
        <v>805</v>
      </c>
      <c r="Z19" s="125">
        <v>21042</v>
      </c>
    </row>
    <row r="20" spans="1:26" s="98" customFormat="1" ht="20.100000000000001" customHeight="1" x14ac:dyDescent="0.2">
      <c r="A20" s="112">
        <v>17</v>
      </c>
      <c r="B20" s="129" t="s">
        <v>37</v>
      </c>
      <c r="C20" s="125" t="s">
        <v>11</v>
      </c>
      <c r="D20" s="124" t="s">
        <v>11</v>
      </c>
      <c r="E20" s="125" t="s">
        <v>11</v>
      </c>
      <c r="F20" s="125" t="s">
        <v>11</v>
      </c>
      <c r="G20" s="125" t="s">
        <v>11</v>
      </c>
      <c r="H20" s="125" t="s">
        <v>11</v>
      </c>
      <c r="I20" s="125" t="s">
        <v>11</v>
      </c>
      <c r="J20" s="125" t="s">
        <v>11</v>
      </c>
      <c r="K20" s="125" t="s">
        <v>11</v>
      </c>
      <c r="L20" s="136" t="s">
        <v>11</v>
      </c>
      <c r="M20" s="136" t="s">
        <v>11</v>
      </c>
      <c r="N20" s="136" t="s">
        <v>11</v>
      </c>
      <c r="O20" s="136" t="s">
        <v>11</v>
      </c>
      <c r="P20" s="136" t="s">
        <v>11</v>
      </c>
      <c r="Q20" s="136" t="s">
        <v>11</v>
      </c>
      <c r="R20" s="200">
        <v>1</v>
      </c>
      <c r="S20" s="136">
        <v>84</v>
      </c>
      <c r="T20" s="105" t="s">
        <v>20</v>
      </c>
      <c r="U20" s="136" t="s">
        <v>11</v>
      </c>
      <c r="V20" s="136" t="s">
        <v>11</v>
      </c>
      <c r="W20" s="136" t="s">
        <v>11</v>
      </c>
      <c r="X20" s="136">
        <v>1</v>
      </c>
      <c r="Y20" s="136">
        <v>134</v>
      </c>
      <c r="Z20" s="136" t="s">
        <v>109</v>
      </c>
    </row>
    <row r="21" spans="1:26" s="98" customFormat="1" ht="20.100000000000001" customHeight="1" x14ac:dyDescent="0.2">
      <c r="A21" s="112">
        <v>18</v>
      </c>
      <c r="B21" s="96" t="s">
        <v>38</v>
      </c>
      <c r="C21" s="125">
        <v>18</v>
      </c>
      <c r="D21" s="124">
        <v>442</v>
      </c>
      <c r="E21" s="125">
        <v>10908</v>
      </c>
      <c r="F21" s="137">
        <v>16</v>
      </c>
      <c r="G21" s="137">
        <v>434</v>
      </c>
      <c r="H21" s="125">
        <v>11902</v>
      </c>
      <c r="I21" s="137">
        <v>17</v>
      </c>
      <c r="J21" s="137">
        <v>478</v>
      </c>
      <c r="K21" s="125">
        <v>13418</v>
      </c>
      <c r="L21" s="137">
        <v>16</v>
      </c>
      <c r="M21" s="137">
        <v>512</v>
      </c>
      <c r="N21" s="125">
        <v>13221</v>
      </c>
      <c r="O21" s="137">
        <v>15</v>
      </c>
      <c r="P21" s="137">
        <v>553</v>
      </c>
      <c r="Q21" s="125">
        <v>14553</v>
      </c>
      <c r="R21" s="137">
        <v>18</v>
      </c>
      <c r="S21" s="137">
        <v>607</v>
      </c>
      <c r="T21" s="125">
        <v>13850</v>
      </c>
      <c r="U21" s="137">
        <v>19</v>
      </c>
      <c r="V21" s="137">
        <v>577</v>
      </c>
      <c r="W21" s="125">
        <v>16626</v>
      </c>
      <c r="X21" s="137">
        <v>19</v>
      </c>
      <c r="Y21" s="137">
        <v>557</v>
      </c>
      <c r="Z21" s="125">
        <v>17370</v>
      </c>
    </row>
    <row r="22" spans="1:26" s="98" customFormat="1" ht="20.100000000000001" customHeight="1" x14ac:dyDescent="0.2">
      <c r="A22" s="112">
        <v>19</v>
      </c>
      <c r="B22" s="96" t="s">
        <v>39</v>
      </c>
      <c r="C22" s="125">
        <v>2</v>
      </c>
      <c r="D22" s="123">
        <v>50</v>
      </c>
      <c r="E22" s="125" t="s">
        <v>20</v>
      </c>
      <c r="F22" s="137">
        <v>2</v>
      </c>
      <c r="G22" s="136">
        <v>44</v>
      </c>
      <c r="H22" s="105" t="s">
        <v>20</v>
      </c>
      <c r="I22" s="137">
        <v>1</v>
      </c>
      <c r="J22" s="136">
        <v>35</v>
      </c>
      <c r="K22" s="105" t="s">
        <v>20</v>
      </c>
      <c r="L22" s="137">
        <v>2</v>
      </c>
      <c r="M22" s="136">
        <v>50</v>
      </c>
      <c r="N22" s="105" t="s">
        <v>20</v>
      </c>
      <c r="O22" s="137">
        <v>1</v>
      </c>
      <c r="P22" s="136">
        <v>29</v>
      </c>
      <c r="Q22" s="105" t="s">
        <v>20</v>
      </c>
      <c r="R22" s="135">
        <v>4</v>
      </c>
      <c r="S22" s="136">
        <v>37</v>
      </c>
      <c r="T22" s="105">
        <v>522</v>
      </c>
      <c r="U22" s="135">
        <v>4</v>
      </c>
      <c r="V22" s="136">
        <v>37</v>
      </c>
      <c r="W22" s="105">
        <v>567</v>
      </c>
      <c r="X22" s="135">
        <v>4</v>
      </c>
      <c r="Y22" s="136">
        <v>37</v>
      </c>
      <c r="Z22" s="105">
        <v>597</v>
      </c>
    </row>
    <row r="23" spans="1:26" s="98" customFormat="1" ht="20.100000000000001" customHeight="1" x14ac:dyDescent="0.2">
      <c r="A23" s="112">
        <v>20</v>
      </c>
      <c r="B23" s="96" t="s">
        <v>40</v>
      </c>
      <c r="C23" s="125">
        <v>1</v>
      </c>
      <c r="D23" s="123">
        <v>5</v>
      </c>
      <c r="E23" s="105" t="s">
        <v>20</v>
      </c>
      <c r="F23" s="137">
        <v>1</v>
      </c>
      <c r="G23" s="136">
        <v>4</v>
      </c>
      <c r="H23" s="105" t="s">
        <v>20</v>
      </c>
      <c r="I23" s="137">
        <v>1</v>
      </c>
      <c r="J23" s="136">
        <v>4</v>
      </c>
      <c r="K23" s="105" t="s">
        <v>20</v>
      </c>
      <c r="L23" s="137">
        <v>1</v>
      </c>
      <c r="M23" s="136">
        <v>4</v>
      </c>
      <c r="N23" s="105" t="s">
        <v>20</v>
      </c>
      <c r="O23" s="137">
        <v>1</v>
      </c>
      <c r="P23" s="136">
        <v>4</v>
      </c>
      <c r="Q23" s="105" t="s">
        <v>20</v>
      </c>
      <c r="R23" s="198">
        <v>1</v>
      </c>
      <c r="S23" s="200">
        <v>4</v>
      </c>
      <c r="T23" s="201" t="s">
        <v>109</v>
      </c>
      <c r="U23" s="198">
        <v>1</v>
      </c>
      <c r="V23" s="136">
        <v>4</v>
      </c>
      <c r="W23" s="105" t="s">
        <v>109</v>
      </c>
      <c r="X23" s="198">
        <v>1</v>
      </c>
      <c r="Y23" s="136">
        <v>4</v>
      </c>
      <c r="Z23" s="105" t="s">
        <v>109</v>
      </c>
    </row>
    <row r="24" spans="1:26" s="98" customFormat="1" ht="20.100000000000001" customHeight="1" x14ac:dyDescent="0.2">
      <c r="A24" s="112">
        <v>21</v>
      </c>
      <c r="B24" s="96" t="s">
        <v>41</v>
      </c>
      <c r="C24" s="125">
        <v>9</v>
      </c>
      <c r="D24" s="124">
        <v>193</v>
      </c>
      <c r="E24" s="125">
        <v>4511</v>
      </c>
      <c r="F24" s="137">
        <v>9</v>
      </c>
      <c r="G24" s="136">
        <v>207</v>
      </c>
      <c r="H24" s="125">
        <v>3800</v>
      </c>
      <c r="I24" s="137">
        <v>9</v>
      </c>
      <c r="J24" s="136">
        <v>205</v>
      </c>
      <c r="K24" s="125">
        <v>3924</v>
      </c>
      <c r="L24" s="137">
        <v>11</v>
      </c>
      <c r="M24" s="136">
        <v>528</v>
      </c>
      <c r="N24" s="125">
        <v>15013</v>
      </c>
      <c r="O24" s="137">
        <v>11</v>
      </c>
      <c r="P24" s="136">
        <v>490</v>
      </c>
      <c r="Q24" s="125">
        <v>14973</v>
      </c>
      <c r="R24" s="137">
        <v>10</v>
      </c>
      <c r="S24" s="136">
        <v>179</v>
      </c>
      <c r="T24" s="125">
        <v>4691</v>
      </c>
      <c r="U24" s="137">
        <v>11</v>
      </c>
      <c r="V24" s="136">
        <v>203</v>
      </c>
      <c r="W24" s="125">
        <v>5661</v>
      </c>
      <c r="X24" s="137">
        <v>10</v>
      </c>
      <c r="Y24" s="136">
        <v>203</v>
      </c>
      <c r="Z24" s="125">
        <v>5363</v>
      </c>
    </row>
    <row r="25" spans="1:26" s="98" customFormat="1" ht="20.100000000000001" customHeight="1" x14ac:dyDescent="0.2">
      <c r="A25" s="112">
        <v>22</v>
      </c>
      <c r="B25" s="96" t="s">
        <v>42</v>
      </c>
      <c r="C25" s="125">
        <v>3</v>
      </c>
      <c r="D25" s="123">
        <v>32</v>
      </c>
      <c r="E25" s="105">
        <v>1404</v>
      </c>
      <c r="F25" s="137">
        <v>2</v>
      </c>
      <c r="G25" s="136">
        <v>24</v>
      </c>
      <c r="H25" s="105" t="s">
        <v>20</v>
      </c>
      <c r="I25" s="137">
        <v>2</v>
      </c>
      <c r="J25" s="136">
        <v>18</v>
      </c>
      <c r="K25" s="105" t="s">
        <v>20</v>
      </c>
      <c r="L25" s="137">
        <v>2</v>
      </c>
      <c r="M25" s="136">
        <v>16</v>
      </c>
      <c r="N25" s="105" t="s">
        <v>20</v>
      </c>
      <c r="O25" s="137">
        <v>2</v>
      </c>
      <c r="P25" s="136">
        <v>17</v>
      </c>
      <c r="Q25" s="105" t="s">
        <v>20</v>
      </c>
      <c r="R25" s="198">
        <v>1</v>
      </c>
      <c r="S25" s="200">
        <v>10</v>
      </c>
      <c r="T25" s="201" t="s">
        <v>109</v>
      </c>
      <c r="U25" s="198">
        <v>1</v>
      </c>
      <c r="V25" s="136">
        <v>10</v>
      </c>
      <c r="W25" s="105" t="s">
        <v>109</v>
      </c>
      <c r="X25" s="198">
        <v>1</v>
      </c>
      <c r="Y25" s="136">
        <v>10</v>
      </c>
      <c r="Z25" s="105" t="s">
        <v>109</v>
      </c>
    </row>
    <row r="26" spans="1:26" s="98" customFormat="1" ht="20.100000000000001" customHeight="1" x14ac:dyDescent="0.2">
      <c r="A26" s="112">
        <v>23</v>
      </c>
      <c r="B26" s="96" t="s">
        <v>43</v>
      </c>
      <c r="C26" s="125">
        <v>8</v>
      </c>
      <c r="D26" s="123">
        <v>580</v>
      </c>
      <c r="E26" s="125">
        <v>60157</v>
      </c>
      <c r="F26" s="137">
        <v>8</v>
      </c>
      <c r="G26" s="136">
        <v>605</v>
      </c>
      <c r="H26" s="125">
        <v>53046</v>
      </c>
      <c r="I26" s="137">
        <v>8</v>
      </c>
      <c r="J26" s="136">
        <v>614</v>
      </c>
      <c r="K26" s="125">
        <v>54643</v>
      </c>
      <c r="L26" s="137">
        <v>9</v>
      </c>
      <c r="M26" s="136">
        <v>625</v>
      </c>
      <c r="N26" s="125">
        <v>58128</v>
      </c>
      <c r="O26" s="137">
        <v>10</v>
      </c>
      <c r="P26" s="136">
        <v>643</v>
      </c>
      <c r="Q26" s="125">
        <v>52303</v>
      </c>
      <c r="R26" s="137">
        <v>15</v>
      </c>
      <c r="S26" s="136">
        <v>1128</v>
      </c>
      <c r="T26" s="125">
        <v>57043</v>
      </c>
      <c r="U26" s="137">
        <v>15</v>
      </c>
      <c r="V26" s="136">
        <v>1126</v>
      </c>
      <c r="W26" s="125">
        <v>80702</v>
      </c>
      <c r="X26" s="137">
        <v>15</v>
      </c>
      <c r="Y26" s="136">
        <v>1047</v>
      </c>
      <c r="Z26" s="125">
        <v>92459</v>
      </c>
    </row>
    <row r="27" spans="1:26" s="98" customFormat="1" ht="20.100000000000001" customHeight="1" x14ac:dyDescent="0.2">
      <c r="A27" s="112">
        <v>24</v>
      </c>
      <c r="B27" s="96" t="s">
        <v>44</v>
      </c>
      <c r="C27" s="125">
        <v>35</v>
      </c>
      <c r="D27" s="123">
        <v>1013</v>
      </c>
      <c r="E27" s="128">
        <v>24626</v>
      </c>
      <c r="F27" s="137">
        <v>36</v>
      </c>
      <c r="G27" s="136">
        <v>1040</v>
      </c>
      <c r="H27" s="128">
        <v>25021</v>
      </c>
      <c r="I27" s="137">
        <v>33</v>
      </c>
      <c r="J27" s="136">
        <v>1020</v>
      </c>
      <c r="K27" s="128">
        <v>25461</v>
      </c>
      <c r="L27" s="137">
        <v>35</v>
      </c>
      <c r="M27" s="136">
        <v>1010</v>
      </c>
      <c r="N27" s="128">
        <v>26346</v>
      </c>
      <c r="O27" s="137">
        <v>34</v>
      </c>
      <c r="P27" s="136">
        <v>995</v>
      </c>
      <c r="Q27" s="128">
        <v>25495</v>
      </c>
      <c r="R27" s="135">
        <v>47</v>
      </c>
      <c r="S27" s="136">
        <v>863</v>
      </c>
      <c r="T27" s="128">
        <v>21264</v>
      </c>
      <c r="U27" s="135">
        <v>48</v>
      </c>
      <c r="V27" s="136">
        <v>1019</v>
      </c>
      <c r="W27" s="128">
        <v>22277</v>
      </c>
      <c r="X27" s="135">
        <v>47</v>
      </c>
      <c r="Y27" s="136">
        <v>1000</v>
      </c>
      <c r="Z27" s="128">
        <v>24625</v>
      </c>
    </row>
    <row r="28" spans="1:26" s="98" customFormat="1" ht="20.100000000000001" customHeight="1" x14ac:dyDescent="0.2">
      <c r="A28" s="112">
        <v>25</v>
      </c>
      <c r="B28" s="96" t="s">
        <v>94</v>
      </c>
      <c r="C28" s="125">
        <v>6</v>
      </c>
      <c r="D28" s="123">
        <v>331</v>
      </c>
      <c r="E28" s="125">
        <v>7162</v>
      </c>
      <c r="F28" s="137">
        <v>5</v>
      </c>
      <c r="G28" s="136">
        <v>291</v>
      </c>
      <c r="H28" s="125">
        <v>7055</v>
      </c>
      <c r="I28" s="137">
        <v>8</v>
      </c>
      <c r="J28" s="136">
        <v>404</v>
      </c>
      <c r="K28" s="125">
        <v>7055</v>
      </c>
      <c r="L28" s="137">
        <v>5</v>
      </c>
      <c r="M28" s="136">
        <v>438</v>
      </c>
      <c r="N28" s="125">
        <v>7792</v>
      </c>
      <c r="O28" s="137">
        <v>7</v>
      </c>
      <c r="P28" s="136">
        <v>409</v>
      </c>
      <c r="Q28" s="125">
        <v>8584</v>
      </c>
      <c r="R28" s="135">
        <v>6</v>
      </c>
      <c r="S28" s="136">
        <v>400</v>
      </c>
      <c r="T28" s="125">
        <v>7963</v>
      </c>
      <c r="U28" s="135">
        <v>4</v>
      </c>
      <c r="V28" s="136">
        <v>104</v>
      </c>
      <c r="W28" s="125">
        <v>1188</v>
      </c>
      <c r="X28" s="135">
        <v>6</v>
      </c>
      <c r="Y28" s="136">
        <v>461</v>
      </c>
      <c r="Z28" s="125">
        <v>10503</v>
      </c>
    </row>
    <row r="29" spans="1:26" s="98" customFormat="1" ht="20.100000000000001" customHeight="1" x14ac:dyDescent="0.2">
      <c r="A29" s="112">
        <v>26</v>
      </c>
      <c r="B29" s="96" t="s">
        <v>95</v>
      </c>
      <c r="C29" s="125">
        <v>26</v>
      </c>
      <c r="D29" s="123">
        <v>703</v>
      </c>
      <c r="E29" s="128">
        <v>15880</v>
      </c>
      <c r="F29" s="137">
        <v>26</v>
      </c>
      <c r="G29" s="136">
        <v>763</v>
      </c>
      <c r="H29" s="128">
        <v>18668</v>
      </c>
      <c r="I29" s="137">
        <v>25</v>
      </c>
      <c r="J29" s="136">
        <v>787</v>
      </c>
      <c r="K29" s="128">
        <v>20375</v>
      </c>
      <c r="L29" s="137">
        <v>23</v>
      </c>
      <c r="M29" s="136">
        <v>534</v>
      </c>
      <c r="N29" s="128">
        <v>14962</v>
      </c>
      <c r="O29" s="137">
        <v>21</v>
      </c>
      <c r="P29" s="136">
        <v>516</v>
      </c>
      <c r="Q29" s="128">
        <v>14575</v>
      </c>
      <c r="R29" s="135">
        <v>40</v>
      </c>
      <c r="S29" s="136">
        <v>1232</v>
      </c>
      <c r="T29" s="128">
        <v>28871</v>
      </c>
      <c r="U29" s="135">
        <v>38</v>
      </c>
      <c r="V29" s="136">
        <v>1246</v>
      </c>
      <c r="W29" s="128">
        <v>36388</v>
      </c>
      <c r="X29" s="135">
        <v>39</v>
      </c>
      <c r="Y29" s="136">
        <v>1297</v>
      </c>
      <c r="Z29" s="128">
        <v>39961</v>
      </c>
    </row>
    <row r="30" spans="1:26" s="98" customFormat="1" ht="20.100000000000001" customHeight="1" x14ac:dyDescent="0.2">
      <c r="A30" s="112">
        <v>27</v>
      </c>
      <c r="B30" s="96" t="s">
        <v>96</v>
      </c>
      <c r="C30" s="125">
        <v>8</v>
      </c>
      <c r="D30" s="123">
        <v>586</v>
      </c>
      <c r="E30" s="128">
        <v>12179</v>
      </c>
      <c r="F30" s="137">
        <v>8</v>
      </c>
      <c r="G30" s="136">
        <v>503</v>
      </c>
      <c r="H30" s="128">
        <v>14234</v>
      </c>
      <c r="I30" s="137">
        <v>6</v>
      </c>
      <c r="J30" s="136">
        <v>388</v>
      </c>
      <c r="K30" s="128">
        <v>10583</v>
      </c>
      <c r="L30" s="137">
        <v>5</v>
      </c>
      <c r="M30" s="136">
        <v>421</v>
      </c>
      <c r="N30" s="128">
        <v>11579</v>
      </c>
      <c r="O30" s="137">
        <v>5</v>
      </c>
      <c r="P30" s="136">
        <v>391</v>
      </c>
      <c r="Q30" s="128">
        <v>11870</v>
      </c>
      <c r="R30" s="135">
        <v>9</v>
      </c>
      <c r="S30" s="136">
        <v>558</v>
      </c>
      <c r="T30" s="128">
        <v>8489</v>
      </c>
      <c r="U30" s="135">
        <v>9</v>
      </c>
      <c r="V30" s="136">
        <v>442</v>
      </c>
      <c r="W30" s="128">
        <v>9157</v>
      </c>
      <c r="X30" s="135">
        <v>10</v>
      </c>
      <c r="Y30" s="136">
        <v>484</v>
      </c>
      <c r="Z30" s="128">
        <v>9647</v>
      </c>
    </row>
    <row r="31" spans="1:26" s="98" customFormat="1" ht="20.100000000000001" customHeight="1" x14ac:dyDescent="0.2">
      <c r="A31" s="112">
        <v>28</v>
      </c>
      <c r="B31" s="96" t="s">
        <v>110</v>
      </c>
      <c r="C31" s="125">
        <v>12</v>
      </c>
      <c r="D31" s="123">
        <v>307</v>
      </c>
      <c r="E31" s="128">
        <v>9181</v>
      </c>
      <c r="F31" s="137">
        <v>13</v>
      </c>
      <c r="G31" s="136">
        <v>902</v>
      </c>
      <c r="H31" s="128">
        <v>29115</v>
      </c>
      <c r="I31" s="137">
        <v>13</v>
      </c>
      <c r="J31" s="136">
        <v>428</v>
      </c>
      <c r="K31" s="128">
        <v>13536</v>
      </c>
      <c r="L31" s="137">
        <v>12</v>
      </c>
      <c r="M31" s="136">
        <v>429</v>
      </c>
      <c r="N31" s="128">
        <v>14085</v>
      </c>
      <c r="O31" s="137">
        <v>12</v>
      </c>
      <c r="P31" s="136">
        <v>419</v>
      </c>
      <c r="Q31" s="128">
        <v>12389</v>
      </c>
      <c r="R31" s="135">
        <v>8</v>
      </c>
      <c r="S31" s="136">
        <v>262</v>
      </c>
      <c r="T31" s="128">
        <v>9156</v>
      </c>
      <c r="U31" s="135">
        <v>8</v>
      </c>
      <c r="V31" s="136">
        <v>242</v>
      </c>
      <c r="W31" s="128">
        <v>15583</v>
      </c>
      <c r="X31" s="135">
        <v>8</v>
      </c>
      <c r="Y31" s="136">
        <v>241</v>
      </c>
      <c r="Z31" s="128">
        <v>21037</v>
      </c>
    </row>
    <row r="32" spans="1:26" s="98" customFormat="1" ht="20.100000000000001" customHeight="1" x14ac:dyDescent="0.2">
      <c r="A32" s="112">
        <v>29</v>
      </c>
      <c r="B32" s="96" t="s">
        <v>97</v>
      </c>
      <c r="C32" s="125">
        <v>23</v>
      </c>
      <c r="D32" s="123">
        <v>2316</v>
      </c>
      <c r="E32" s="128">
        <v>72633</v>
      </c>
      <c r="F32" s="137">
        <v>20</v>
      </c>
      <c r="G32" s="136">
        <v>2523</v>
      </c>
      <c r="H32" s="128">
        <v>86621</v>
      </c>
      <c r="I32" s="137">
        <v>21</v>
      </c>
      <c r="J32" s="136">
        <v>2628</v>
      </c>
      <c r="K32" s="128">
        <v>102073</v>
      </c>
      <c r="L32" s="137">
        <v>20</v>
      </c>
      <c r="M32" s="136">
        <v>2527</v>
      </c>
      <c r="N32" s="128">
        <v>93946</v>
      </c>
      <c r="O32" s="137">
        <v>19</v>
      </c>
      <c r="P32" s="136">
        <v>2276</v>
      </c>
      <c r="Q32" s="128">
        <v>93687</v>
      </c>
      <c r="R32" s="135">
        <v>24</v>
      </c>
      <c r="S32" s="136">
        <v>2140</v>
      </c>
      <c r="T32" s="128">
        <v>84801</v>
      </c>
      <c r="U32" s="135">
        <v>25</v>
      </c>
      <c r="V32" s="136">
        <v>2356</v>
      </c>
      <c r="W32" s="128">
        <v>72161</v>
      </c>
      <c r="X32" s="135">
        <v>25</v>
      </c>
      <c r="Y32" s="136">
        <v>1968</v>
      </c>
      <c r="Z32" s="128">
        <v>81244</v>
      </c>
    </row>
    <row r="33" spans="1:36" s="98" customFormat="1" ht="20.100000000000001" customHeight="1" x14ac:dyDescent="0.2">
      <c r="A33" s="112">
        <v>30</v>
      </c>
      <c r="B33" s="96" t="s">
        <v>98</v>
      </c>
      <c r="C33" s="125">
        <v>2</v>
      </c>
      <c r="D33" s="123">
        <v>944</v>
      </c>
      <c r="E33" s="125" t="s">
        <v>20</v>
      </c>
      <c r="F33" s="137">
        <v>2</v>
      </c>
      <c r="G33" s="136">
        <v>860</v>
      </c>
      <c r="H33" s="105" t="s">
        <v>20</v>
      </c>
      <c r="I33" s="137">
        <v>3</v>
      </c>
      <c r="J33" s="136">
        <v>1346</v>
      </c>
      <c r="K33" s="105">
        <v>182113</v>
      </c>
      <c r="L33" s="137">
        <v>3</v>
      </c>
      <c r="M33" s="136">
        <v>1204</v>
      </c>
      <c r="N33" s="105">
        <v>183568</v>
      </c>
      <c r="O33" s="137">
        <v>3</v>
      </c>
      <c r="P33" s="136">
        <v>1095</v>
      </c>
      <c r="Q33" s="105">
        <v>181208</v>
      </c>
      <c r="R33" s="135">
        <v>3</v>
      </c>
      <c r="S33" s="136">
        <v>1107</v>
      </c>
      <c r="T33" s="105">
        <v>224681</v>
      </c>
      <c r="U33" s="198">
        <v>2</v>
      </c>
      <c r="V33" s="136">
        <v>547</v>
      </c>
      <c r="W33" s="105" t="s">
        <v>109</v>
      </c>
      <c r="X33" s="198">
        <v>2</v>
      </c>
      <c r="Y33" s="136">
        <v>573</v>
      </c>
      <c r="Z33" s="105" t="s">
        <v>109</v>
      </c>
    </row>
    <row r="34" spans="1:36" s="98" customFormat="1" ht="20.100000000000001" customHeight="1" x14ac:dyDescent="0.2">
      <c r="A34" s="112">
        <v>31</v>
      </c>
      <c r="B34" s="96" t="s">
        <v>99</v>
      </c>
      <c r="C34" s="125">
        <v>29</v>
      </c>
      <c r="D34" s="123">
        <v>2517</v>
      </c>
      <c r="E34" s="128">
        <v>93716</v>
      </c>
      <c r="F34" s="137">
        <v>30</v>
      </c>
      <c r="G34" s="136">
        <v>2311</v>
      </c>
      <c r="H34" s="128">
        <v>72555</v>
      </c>
      <c r="I34" s="137">
        <v>27</v>
      </c>
      <c r="J34" s="136">
        <v>2477</v>
      </c>
      <c r="K34" s="128">
        <v>83688</v>
      </c>
      <c r="L34" s="137">
        <v>28</v>
      </c>
      <c r="M34" s="136">
        <v>2662</v>
      </c>
      <c r="N34" s="128">
        <v>92110</v>
      </c>
      <c r="O34" s="137">
        <v>25</v>
      </c>
      <c r="P34" s="136">
        <v>2510</v>
      </c>
      <c r="Q34" s="128">
        <v>86084</v>
      </c>
      <c r="R34" s="135">
        <v>27</v>
      </c>
      <c r="S34" s="136">
        <v>1830</v>
      </c>
      <c r="T34" s="128">
        <v>48021</v>
      </c>
      <c r="U34" s="135">
        <v>27</v>
      </c>
      <c r="V34" s="136">
        <v>1829</v>
      </c>
      <c r="W34" s="128">
        <v>61141</v>
      </c>
      <c r="X34" s="135">
        <v>27</v>
      </c>
      <c r="Y34" s="136">
        <v>1767</v>
      </c>
      <c r="Z34" s="128">
        <v>71082</v>
      </c>
    </row>
    <row r="35" spans="1:36" s="98" customFormat="1" ht="20.100000000000001" customHeight="1" x14ac:dyDescent="0.2">
      <c r="A35" s="113">
        <v>32</v>
      </c>
      <c r="B35" s="97" t="s">
        <v>45</v>
      </c>
      <c r="C35" s="126">
        <v>1</v>
      </c>
      <c r="D35" s="127">
        <v>41</v>
      </c>
      <c r="E35" s="106" t="s">
        <v>20</v>
      </c>
      <c r="F35" s="174">
        <v>1</v>
      </c>
      <c r="G35" s="139">
        <v>31</v>
      </c>
      <c r="H35" s="106" t="s">
        <v>20</v>
      </c>
      <c r="I35" s="174">
        <v>1</v>
      </c>
      <c r="J35" s="139">
        <v>28</v>
      </c>
      <c r="K35" s="106" t="s">
        <v>20</v>
      </c>
      <c r="L35" s="174">
        <v>1</v>
      </c>
      <c r="M35" s="139">
        <v>26</v>
      </c>
      <c r="N35" s="106" t="s">
        <v>20</v>
      </c>
      <c r="O35" s="174">
        <v>1</v>
      </c>
      <c r="P35" s="139">
        <v>32</v>
      </c>
      <c r="Q35" s="106" t="s">
        <v>20</v>
      </c>
      <c r="R35" s="138">
        <v>6</v>
      </c>
      <c r="S35" s="139">
        <v>39</v>
      </c>
      <c r="T35" s="106">
        <v>182</v>
      </c>
      <c r="U35" s="138">
        <v>6</v>
      </c>
      <c r="V35" s="139">
        <v>39</v>
      </c>
      <c r="W35" s="106">
        <v>191</v>
      </c>
      <c r="X35" s="138">
        <v>6</v>
      </c>
      <c r="Y35" s="139">
        <v>39</v>
      </c>
      <c r="Z35" s="106">
        <v>201</v>
      </c>
    </row>
    <row r="36" spans="1:36" ht="13.5" customHeight="1" x14ac:dyDescent="0.2">
      <c r="A36" s="242" t="s">
        <v>156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26"/>
      <c r="P36" s="223"/>
      <c r="Q36" s="223"/>
      <c r="R36" s="176"/>
      <c r="S36" s="176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F36" s="71"/>
      <c r="AG36" s="71"/>
      <c r="AH36" s="71"/>
      <c r="AI36" s="71"/>
      <c r="AJ36" s="71"/>
    </row>
    <row r="37" spans="1:36" ht="13.5" customHeight="1" x14ac:dyDescent="0.2">
      <c r="A37" s="259" t="s">
        <v>145</v>
      </c>
      <c r="B37" s="259"/>
      <c r="C37" s="259"/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24"/>
      <c r="P37" s="224"/>
      <c r="Q37" s="224"/>
      <c r="R37" s="164"/>
      <c r="S37" s="164"/>
    </row>
    <row r="38" spans="1:36" ht="13.5" customHeight="1" x14ac:dyDescent="0.2">
      <c r="A38" s="259" t="s">
        <v>165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24"/>
      <c r="P38" s="224"/>
      <c r="Q38" s="225"/>
      <c r="R38" s="164"/>
      <c r="S38" s="164"/>
    </row>
    <row r="39" spans="1:36" ht="13.5" customHeight="1" x14ac:dyDescent="0.2">
      <c r="A39" s="259" t="s">
        <v>166</v>
      </c>
      <c r="B39" s="259"/>
      <c r="C39" s="259"/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25"/>
      <c r="P39" s="225"/>
      <c r="Q39" s="225"/>
    </row>
    <row r="40" spans="1:36" ht="13.5" customHeight="1" x14ac:dyDescent="0.2">
      <c r="A40" s="259" t="s">
        <v>167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25"/>
      <c r="P40" s="225"/>
      <c r="Q40" s="225"/>
    </row>
    <row r="41" spans="1:36" ht="13.5" customHeight="1" x14ac:dyDescent="0.2">
      <c r="A41" s="259" t="s">
        <v>168</v>
      </c>
      <c r="B41" s="259"/>
      <c r="C41" s="259"/>
      <c r="D41" s="259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25"/>
      <c r="P41" s="225"/>
      <c r="Q41" s="225"/>
    </row>
    <row r="42" spans="1:36" x14ac:dyDescent="0.2">
      <c r="F42" s="71"/>
      <c r="G42" s="71"/>
      <c r="H42" s="71"/>
      <c r="I42" s="71"/>
      <c r="J42" s="71"/>
      <c r="K42" s="71"/>
      <c r="L42" s="71"/>
      <c r="M42" s="71"/>
      <c r="N42" s="71"/>
    </row>
    <row r="43" spans="1:36" x14ac:dyDescent="0.2">
      <c r="F43" s="71"/>
      <c r="G43" s="71"/>
      <c r="H43" s="71"/>
      <c r="I43" s="71"/>
      <c r="J43" s="71"/>
      <c r="K43" s="71"/>
      <c r="L43" s="71"/>
      <c r="M43" s="71"/>
      <c r="N43" s="71"/>
    </row>
    <row r="44" spans="1:36" x14ac:dyDescent="0.2">
      <c r="F44" s="71"/>
      <c r="G44" s="71"/>
      <c r="H44" s="71"/>
      <c r="I44" s="71"/>
      <c r="J44" s="71"/>
      <c r="K44" s="71"/>
      <c r="L44" s="71"/>
      <c r="M44" s="71"/>
      <c r="N44" s="71"/>
    </row>
    <row r="45" spans="1:36" x14ac:dyDescent="0.2">
      <c r="F45" s="71"/>
      <c r="G45" s="71"/>
      <c r="H45" s="71"/>
      <c r="I45" s="71"/>
      <c r="J45" s="71"/>
      <c r="K45" s="71"/>
      <c r="L45" s="71"/>
      <c r="M45" s="71"/>
      <c r="N45" s="71"/>
    </row>
    <row r="46" spans="1:36" x14ac:dyDescent="0.2">
      <c r="F46" s="71"/>
      <c r="G46" s="71"/>
      <c r="H46" s="71"/>
      <c r="I46" s="71"/>
      <c r="J46" s="71"/>
      <c r="K46" s="71"/>
      <c r="L46" s="71"/>
      <c r="M46" s="71"/>
      <c r="N46" s="71"/>
    </row>
    <row r="47" spans="1:36" x14ac:dyDescent="0.2">
      <c r="F47" s="71"/>
      <c r="G47" s="71"/>
      <c r="H47" s="71"/>
      <c r="I47" s="71"/>
      <c r="J47" s="71"/>
      <c r="K47" s="71"/>
      <c r="L47" s="71"/>
      <c r="M47" s="71"/>
      <c r="N47" s="71"/>
    </row>
    <row r="48" spans="1:36" x14ac:dyDescent="0.2">
      <c r="F48" s="71"/>
      <c r="G48" s="71"/>
      <c r="H48" s="71"/>
      <c r="I48" s="71"/>
      <c r="J48" s="71"/>
      <c r="K48" s="71"/>
      <c r="L48" s="71"/>
      <c r="M48" s="71"/>
      <c r="N48" s="71"/>
    </row>
    <row r="49" spans="6:14" x14ac:dyDescent="0.2">
      <c r="F49" s="71"/>
      <c r="G49" s="71"/>
      <c r="H49" s="71"/>
      <c r="I49" s="71"/>
      <c r="J49" s="71"/>
      <c r="K49" s="71"/>
      <c r="L49" s="71"/>
      <c r="M49" s="71"/>
      <c r="N49" s="71"/>
    </row>
    <row r="50" spans="6:14" x14ac:dyDescent="0.2">
      <c r="F50" s="71"/>
      <c r="G50" s="71"/>
      <c r="H50" s="71"/>
      <c r="I50" s="71"/>
      <c r="J50" s="71"/>
      <c r="K50" s="71"/>
      <c r="L50" s="71"/>
      <c r="M50" s="71"/>
      <c r="N50" s="71"/>
    </row>
    <row r="51" spans="6:14" x14ac:dyDescent="0.2">
      <c r="F51" s="71"/>
      <c r="G51" s="71"/>
      <c r="H51" s="71"/>
      <c r="I51" s="71"/>
      <c r="J51" s="71"/>
      <c r="K51" s="71"/>
      <c r="L51" s="71"/>
      <c r="M51" s="71"/>
      <c r="N51" s="71"/>
    </row>
    <row r="52" spans="6:14" x14ac:dyDescent="0.2">
      <c r="F52" s="71"/>
      <c r="G52" s="71"/>
      <c r="H52" s="71"/>
      <c r="I52" s="71"/>
      <c r="J52" s="71"/>
      <c r="K52" s="71"/>
      <c r="L52" s="71"/>
      <c r="M52" s="71"/>
      <c r="N52" s="71"/>
    </row>
    <row r="53" spans="6:14" x14ac:dyDescent="0.2">
      <c r="F53" s="71"/>
      <c r="G53" s="71"/>
      <c r="H53" s="71"/>
      <c r="I53" s="71"/>
      <c r="J53" s="71"/>
      <c r="K53" s="71"/>
      <c r="L53" s="71"/>
      <c r="M53" s="71"/>
      <c r="N53" s="71"/>
    </row>
    <row r="54" spans="6:14" x14ac:dyDescent="0.2">
      <c r="F54" s="71"/>
      <c r="G54" s="71"/>
      <c r="H54" s="71"/>
      <c r="I54" s="71"/>
      <c r="J54" s="71"/>
      <c r="K54" s="71"/>
      <c r="L54" s="71"/>
      <c r="M54" s="71"/>
      <c r="N54" s="71"/>
    </row>
    <row r="55" spans="6:14" x14ac:dyDescent="0.2">
      <c r="F55" s="71"/>
      <c r="G55" s="71"/>
      <c r="H55" s="71"/>
      <c r="I55" s="71"/>
      <c r="J55" s="71"/>
      <c r="K55" s="71"/>
      <c r="L55" s="71"/>
      <c r="M55" s="71"/>
      <c r="N55" s="71"/>
    </row>
    <row r="56" spans="6:14" x14ac:dyDescent="0.2">
      <c r="F56" s="71"/>
      <c r="G56" s="71"/>
      <c r="H56" s="71"/>
      <c r="I56" s="71"/>
      <c r="J56" s="71"/>
      <c r="K56" s="71"/>
      <c r="L56" s="71"/>
      <c r="M56" s="71"/>
      <c r="N56" s="71"/>
    </row>
    <row r="57" spans="6:14" x14ac:dyDescent="0.2">
      <c r="F57" s="71"/>
      <c r="G57" s="71"/>
      <c r="H57" s="71"/>
      <c r="I57" s="71"/>
      <c r="J57" s="71"/>
      <c r="K57" s="71"/>
      <c r="L57" s="71"/>
      <c r="M57" s="71"/>
      <c r="N57" s="71"/>
    </row>
    <row r="58" spans="6:14" x14ac:dyDescent="0.2">
      <c r="F58" s="71"/>
      <c r="G58" s="71"/>
      <c r="H58" s="71"/>
      <c r="I58" s="71"/>
      <c r="J58" s="71"/>
      <c r="K58" s="71"/>
      <c r="L58" s="71"/>
      <c r="M58" s="71"/>
      <c r="N58" s="71"/>
    </row>
    <row r="59" spans="6:14" x14ac:dyDescent="0.2">
      <c r="F59" s="71"/>
      <c r="G59" s="71"/>
      <c r="H59" s="71"/>
      <c r="I59" s="71"/>
      <c r="J59" s="71"/>
      <c r="K59" s="71"/>
      <c r="L59" s="71"/>
      <c r="M59" s="71"/>
      <c r="N59" s="71"/>
    </row>
    <row r="60" spans="6:14" x14ac:dyDescent="0.2">
      <c r="F60" s="71"/>
      <c r="G60" s="71"/>
      <c r="H60" s="71"/>
      <c r="I60" s="71"/>
      <c r="J60" s="71"/>
      <c r="K60" s="71"/>
      <c r="L60" s="71"/>
      <c r="M60" s="71"/>
      <c r="N60" s="71"/>
    </row>
    <row r="61" spans="6:14" x14ac:dyDescent="0.2">
      <c r="F61" s="71"/>
      <c r="G61" s="71"/>
      <c r="H61" s="71"/>
      <c r="I61" s="71"/>
      <c r="J61" s="71"/>
      <c r="K61" s="71"/>
      <c r="L61" s="71"/>
      <c r="M61" s="71"/>
      <c r="N61" s="71"/>
    </row>
    <row r="62" spans="6:14" x14ac:dyDescent="0.2">
      <c r="F62" s="71"/>
      <c r="G62" s="71"/>
      <c r="H62" s="71"/>
      <c r="I62" s="71"/>
      <c r="J62" s="71"/>
      <c r="K62" s="71"/>
      <c r="L62" s="71"/>
      <c r="M62" s="71"/>
      <c r="N62" s="71"/>
    </row>
  </sheetData>
  <sheetProtection algorithmName="SHA-512" hashValue="6zHDDmsef9DsSw4d5q+zjrm1MQA2QVVnt2HI3v3HRPn6THz0LOPoUl53qQcozuxEJd2y+r1CtqK+SrtIuFdGaQ==" saltValue="7g5+ynpdxJf9eZpOQk7syw==" spinCount="100000" sheet="1" objects="1" scenarios="1"/>
  <mergeCells count="20">
    <mergeCell ref="A40:N40"/>
    <mergeCell ref="A41:N41"/>
    <mergeCell ref="A10:B10"/>
    <mergeCell ref="A36:N36"/>
    <mergeCell ref="A37:N37"/>
    <mergeCell ref="A38:N38"/>
    <mergeCell ref="A39:N39"/>
    <mergeCell ref="A1:Z1"/>
    <mergeCell ref="O3:Z3"/>
    <mergeCell ref="O4:Z4"/>
    <mergeCell ref="O5:Z5"/>
    <mergeCell ref="A6:B8"/>
    <mergeCell ref="C6:E6"/>
    <mergeCell ref="F6:H6"/>
    <mergeCell ref="I6:K6"/>
    <mergeCell ref="L6:N6"/>
    <mergeCell ref="O6:Q6"/>
    <mergeCell ref="R6:T6"/>
    <mergeCell ref="U6:W6"/>
    <mergeCell ref="X6:Z6"/>
  </mergeCells>
  <phoneticPr fontId="10"/>
  <printOptions horizontalCentered="1"/>
  <pageMargins left="0.70866141732283472" right="0.70866141732283472" top="0.78740157480314965" bottom="0.78740157480314965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6"/>
  <sheetViews>
    <sheetView showGridLines="0" zoomScaleNormal="100" zoomScaleSheetLayoutView="90" workbookViewId="0">
      <selection sqref="A1:AQ1"/>
    </sheetView>
  </sheetViews>
  <sheetFormatPr defaultColWidth="9" defaultRowHeight="13.2" x14ac:dyDescent="0.2"/>
  <cols>
    <col min="1" max="1" width="3.109375" style="20" customWidth="1"/>
    <col min="2" max="2" width="10.88671875" style="21" customWidth="1"/>
    <col min="3" max="3" width="0.44140625" style="20" customWidth="1"/>
    <col min="4" max="4" width="9.6640625" style="21" customWidth="1"/>
    <col min="5" max="5" width="0.44140625" style="20" customWidth="1"/>
    <col min="6" max="6" width="8.6640625" style="21" customWidth="1"/>
    <col min="7" max="7" width="0.44140625" style="20" customWidth="1"/>
    <col min="8" max="8" width="6.6640625" style="21" customWidth="1"/>
    <col min="9" max="9" width="0.44140625" style="20" customWidth="1"/>
    <col min="10" max="10" width="6.6640625" style="21" customWidth="1"/>
    <col min="11" max="11" width="0.44140625" style="20" customWidth="1"/>
    <col min="12" max="12" width="6.6640625" style="21" customWidth="1"/>
    <col min="13" max="13" width="0.44140625" style="20" customWidth="1"/>
    <col min="14" max="14" width="6.6640625" style="21" customWidth="1"/>
    <col min="15" max="15" width="0.44140625" style="20" customWidth="1"/>
    <col min="16" max="16" width="6.6640625" style="21" customWidth="1"/>
    <col min="17" max="17" width="0.44140625" style="20" customWidth="1"/>
    <col min="18" max="18" width="6.6640625" style="21" customWidth="1"/>
    <col min="19" max="19" width="0.44140625" style="20" customWidth="1"/>
    <col min="20" max="20" width="9.109375" style="21" customWidth="1"/>
    <col min="21" max="21" width="0.44140625" style="20" customWidth="1"/>
    <col min="22" max="22" width="6.77734375" style="21" customWidth="1"/>
    <col min="23" max="23" width="0.33203125" style="20" customWidth="1"/>
    <col min="24" max="24" width="6.77734375" style="21" customWidth="1"/>
    <col min="25" max="25" width="0.44140625" style="20" customWidth="1"/>
    <col min="26" max="26" width="6.77734375" style="21" customWidth="1"/>
    <col min="27" max="27" width="0.44140625" style="20" customWidth="1"/>
    <col min="28" max="28" width="7.33203125" style="21" customWidth="1"/>
    <col min="29" max="29" width="0.44140625" style="20" customWidth="1"/>
    <col min="30" max="30" width="7.33203125" style="21" customWidth="1"/>
    <col min="31" max="31" width="0.44140625" style="20" customWidth="1"/>
    <col min="32" max="32" width="6.77734375" style="21" customWidth="1"/>
    <col min="33" max="33" width="0.44140625" style="20" customWidth="1"/>
    <col min="34" max="34" width="6.77734375" style="21" customWidth="1"/>
    <col min="35" max="35" width="0.44140625" style="20" customWidth="1"/>
    <col min="36" max="36" width="6.77734375" style="21" customWidth="1"/>
    <col min="37" max="37" width="0.44140625" style="20" customWidth="1"/>
    <col min="38" max="38" width="6.77734375" style="21" customWidth="1"/>
    <col min="39" max="39" width="0.44140625" style="20" customWidth="1"/>
    <col min="40" max="40" width="6.77734375" style="21" customWidth="1"/>
    <col min="41" max="41" width="0.44140625" style="20" customWidth="1"/>
    <col min="42" max="42" width="3.109375" style="20" customWidth="1"/>
    <col min="43" max="43" width="10.88671875" style="21" customWidth="1"/>
    <col min="44" max="44" width="0.44140625" style="20" customWidth="1"/>
    <col min="45" max="16384" width="9" style="20"/>
  </cols>
  <sheetData>
    <row r="1" spans="1:44" ht="23.1" customHeight="1" x14ac:dyDescent="0.2">
      <c r="A1" s="287" t="s">
        <v>207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19"/>
    </row>
    <row r="2" spans="1:44" ht="23.1" customHeight="1" x14ac:dyDescent="0.2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</row>
    <row r="3" spans="1:44" ht="17.7" customHeight="1" x14ac:dyDescent="0.2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 t="s">
        <v>208</v>
      </c>
      <c r="AR3" s="19"/>
    </row>
    <row r="4" spans="1:44" ht="17.7" customHeight="1" x14ac:dyDescent="0.2"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27" t="s">
        <v>209</v>
      </c>
    </row>
    <row r="5" spans="1:44" ht="17.7" customHeight="1" x14ac:dyDescent="0.2"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 t="s">
        <v>210</v>
      </c>
      <c r="AR5" s="22"/>
    </row>
    <row r="6" spans="1:44" ht="18" customHeight="1" x14ac:dyDescent="0.2">
      <c r="A6" s="269" t="s">
        <v>139</v>
      </c>
      <c r="B6" s="270"/>
      <c r="C6" s="271"/>
      <c r="D6" s="269" t="s">
        <v>46</v>
      </c>
      <c r="E6" s="271"/>
      <c r="F6" s="269" t="s">
        <v>47</v>
      </c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1"/>
      <c r="T6" s="278" t="s">
        <v>107</v>
      </c>
      <c r="U6" s="279"/>
      <c r="V6" s="284" t="s">
        <v>108</v>
      </c>
      <c r="W6" s="285"/>
      <c r="X6" s="285"/>
      <c r="Y6" s="285"/>
      <c r="Z6" s="285"/>
      <c r="AA6" s="286"/>
      <c r="AB6" s="284" t="s">
        <v>48</v>
      </c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6"/>
      <c r="AP6" s="269" t="s">
        <v>139</v>
      </c>
      <c r="AQ6" s="270"/>
      <c r="AR6" s="271"/>
    </row>
    <row r="7" spans="1:44" ht="18" customHeight="1" x14ac:dyDescent="0.2">
      <c r="A7" s="272"/>
      <c r="B7" s="273"/>
      <c r="C7" s="274"/>
      <c r="D7" s="272"/>
      <c r="E7" s="274"/>
      <c r="F7" s="269" t="s">
        <v>49</v>
      </c>
      <c r="G7" s="271"/>
      <c r="H7" s="284" t="s">
        <v>50</v>
      </c>
      <c r="I7" s="285"/>
      <c r="J7" s="285"/>
      <c r="K7" s="285"/>
      <c r="L7" s="285"/>
      <c r="M7" s="286"/>
      <c r="N7" s="284" t="s">
        <v>51</v>
      </c>
      <c r="O7" s="285"/>
      <c r="P7" s="285"/>
      <c r="Q7" s="285"/>
      <c r="R7" s="285"/>
      <c r="S7" s="286"/>
      <c r="T7" s="280"/>
      <c r="U7" s="281"/>
      <c r="V7" s="269" t="s">
        <v>113</v>
      </c>
      <c r="W7" s="271"/>
      <c r="X7" s="269" t="s">
        <v>52</v>
      </c>
      <c r="Y7" s="271"/>
      <c r="Z7" s="269" t="s">
        <v>54</v>
      </c>
      <c r="AA7" s="271"/>
      <c r="AB7" s="269" t="s">
        <v>123</v>
      </c>
      <c r="AC7" s="271"/>
      <c r="AD7" s="269" t="s">
        <v>55</v>
      </c>
      <c r="AE7" s="271"/>
      <c r="AF7" s="269" t="s">
        <v>57</v>
      </c>
      <c r="AG7" s="271"/>
      <c r="AH7" s="269" t="s">
        <v>58</v>
      </c>
      <c r="AI7" s="271"/>
      <c r="AJ7" s="269" t="s">
        <v>59</v>
      </c>
      <c r="AK7" s="270"/>
      <c r="AL7" s="269" t="s">
        <v>91</v>
      </c>
      <c r="AM7" s="271"/>
      <c r="AN7" s="270" t="s">
        <v>92</v>
      </c>
      <c r="AO7" s="271"/>
      <c r="AP7" s="272"/>
      <c r="AQ7" s="273"/>
      <c r="AR7" s="274"/>
    </row>
    <row r="8" spans="1:44" ht="18" customHeight="1" x14ac:dyDescent="0.2">
      <c r="A8" s="275"/>
      <c r="B8" s="276"/>
      <c r="C8" s="277"/>
      <c r="D8" s="275"/>
      <c r="E8" s="277"/>
      <c r="F8" s="275"/>
      <c r="G8" s="277"/>
      <c r="H8" s="284" t="s">
        <v>61</v>
      </c>
      <c r="I8" s="286"/>
      <c r="J8" s="284" t="s">
        <v>62</v>
      </c>
      <c r="K8" s="286"/>
      <c r="L8" s="284" t="s">
        <v>63</v>
      </c>
      <c r="M8" s="286"/>
      <c r="N8" s="275" t="s">
        <v>61</v>
      </c>
      <c r="O8" s="277"/>
      <c r="P8" s="275" t="s">
        <v>62</v>
      </c>
      <c r="Q8" s="277"/>
      <c r="R8" s="275" t="s">
        <v>63</v>
      </c>
      <c r="S8" s="277"/>
      <c r="T8" s="282"/>
      <c r="U8" s="283"/>
      <c r="V8" s="275"/>
      <c r="W8" s="277"/>
      <c r="X8" s="275" t="s">
        <v>53</v>
      </c>
      <c r="Y8" s="277"/>
      <c r="Z8" s="275"/>
      <c r="AA8" s="277"/>
      <c r="AB8" s="275"/>
      <c r="AC8" s="277"/>
      <c r="AD8" s="275" t="s">
        <v>56</v>
      </c>
      <c r="AE8" s="277"/>
      <c r="AF8" s="275" t="s">
        <v>56</v>
      </c>
      <c r="AG8" s="277"/>
      <c r="AH8" s="275" t="s">
        <v>56</v>
      </c>
      <c r="AI8" s="277"/>
      <c r="AJ8" s="275" t="s">
        <v>60</v>
      </c>
      <c r="AK8" s="276"/>
      <c r="AL8" s="275" t="s">
        <v>89</v>
      </c>
      <c r="AM8" s="277"/>
      <c r="AN8" s="276" t="s">
        <v>90</v>
      </c>
      <c r="AO8" s="277"/>
      <c r="AP8" s="275"/>
      <c r="AQ8" s="276"/>
      <c r="AR8" s="277"/>
    </row>
    <row r="9" spans="1:44" ht="16.95" customHeight="1" x14ac:dyDescent="0.2">
      <c r="A9" s="25"/>
      <c r="B9" s="26"/>
      <c r="C9" s="27"/>
      <c r="D9" s="215"/>
      <c r="E9" s="28"/>
      <c r="F9" s="29" t="s">
        <v>7</v>
      </c>
      <c r="G9" s="30"/>
      <c r="H9" s="31" t="s">
        <v>7</v>
      </c>
      <c r="I9" s="30"/>
      <c r="J9" s="29" t="s">
        <v>7</v>
      </c>
      <c r="K9" s="30"/>
      <c r="L9" s="29" t="s">
        <v>7</v>
      </c>
      <c r="M9" s="30"/>
      <c r="N9" s="29" t="s">
        <v>7</v>
      </c>
      <c r="O9" s="30"/>
      <c r="P9" s="29" t="s">
        <v>7</v>
      </c>
      <c r="Q9" s="30"/>
      <c r="R9" s="29" t="s">
        <v>7</v>
      </c>
      <c r="S9" s="30"/>
      <c r="T9" s="32" t="s">
        <v>7</v>
      </c>
      <c r="U9" s="30"/>
      <c r="V9" s="31" t="s">
        <v>8</v>
      </c>
      <c r="W9" s="33"/>
      <c r="X9" s="31" t="s">
        <v>8</v>
      </c>
      <c r="Y9" s="34"/>
      <c r="Z9" s="31" t="s">
        <v>8</v>
      </c>
      <c r="AA9" s="30"/>
      <c r="AB9" s="29" t="s">
        <v>8</v>
      </c>
      <c r="AC9" s="30"/>
      <c r="AD9" s="29" t="s">
        <v>8</v>
      </c>
      <c r="AE9" s="30"/>
      <c r="AF9" s="29" t="s">
        <v>8</v>
      </c>
      <c r="AG9" s="29"/>
      <c r="AH9" s="31" t="s">
        <v>8</v>
      </c>
      <c r="AI9" s="34"/>
      <c r="AJ9" s="31" t="s">
        <v>8</v>
      </c>
      <c r="AK9" s="34"/>
      <c r="AL9" s="31" t="s">
        <v>8</v>
      </c>
      <c r="AM9" s="33"/>
      <c r="AN9" s="34" t="s">
        <v>8</v>
      </c>
      <c r="AO9" s="33"/>
      <c r="AP9" s="267"/>
      <c r="AQ9" s="268"/>
      <c r="AR9" s="28"/>
    </row>
    <row r="10" spans="1:44" ht="16.95" customHeight="1" x14ac:dyDescent="0.2">
      <c r="A10" s="262" t="s">
        <v>198</v>
      </c>
      <c r="B10" s="263"/>
      <c r="C10" s="35"/>
      <c r="D10" s="36">
        <v>207</v>
      </c>
      <c r="E10" s="37"/>
      <c r="F10" s="36">
        <v>13465</v>
      </c>
      <c r="G10" s="37"/>
      <c r="H10" s="36">
        <v>13462</v>
      </c>
      <c r="I10" s="37"/>
      <c r="J10" s="36">
        <v>9950</v>
      </c>
      <c r="K10" s="37"/>
      <c r="L10" s="36">
        <v>3512</v>
      </c>
      <c r="M10" s="37"/>
      <c r="N10" s="36">
        <v>3</v>
      </c>
      <c r="O10" s="37"/>
      <c r="P10" s="36">
        <v>2</v>
      </c>
      <c r="Q10" s="37"/>
      <c r="R10" s="36">
        <v>1</v>
      </c>
      <c r="S10" s="37"/>
      <c r="T10" s="36" t="s">
        <v>11</v>
      </c>
      <c r="U10" s="37"/>
      <c r="V10" s="38">
        <v>67884</v>
      </c>
      <c r="W10" s="37"/>
      <c r="X10" s="38">
        <v>62059</v>
      </c>
      <c r="Y10" s="37"/>
      <c r="Z10" s="36">
        <v>5825</v>
      </c>
      <c r="AA10" s="37"/>
      <c r="AB10" s="36">
        <v>400669</v>
      </c>
      <c r="AC10" s="37"/>
      <c r="AD10" s="36">
        <v>352382</v>
      </c>
      <c r="AE10" s="37"/>
      <c r="AF10" s="36">
        <v>1204</v>
      </c>
      <c r="AG10" s="37"/>
      <c r="AH10" s="36">
        <v>6155</v>
      </c>
      <c r="AI10" s="37"/>
      <c r="AJ10" s="36">
        <v>25763</v>
      </c>
      <c r="AK10" s="37"/>
      <c r="AL10" s="36">
        <v>7973</v>
      </c>
      <c r="AM10" s="37"/>
      <c r="AN10" s="36">
        <v>7193</v>
      </c>
      <c r="AO10" s="37"/>
      <c r="AP10" s="262" t="s">
        <v>198</v>
      </c>
      <c r="AQ10" s="263"/>
      <c r="AR10" s="35"/>
    </row>
    <row r="11" spans="1:44" ht="16.95" customHeight="1" x14ac:dyDescent="0.2">
      <c r="A11" s="262" t="s">
        <v>199</v>
      </c>
      <c r="B11" s="263"/>
      <c r="C11" s="35"/>
      <c r="D11" s="36">
        <v>205</v>
      </c>
      <c r="E11" s="37"/>
      <c r="F11" s="36">
        <v>13541</v>
      </c>
      <c r="G11" s="37"/>
      <c r="H11" s="36">
        <v>13538</v>
      </c>
      <c r="I11" s="37"/>
      <c r="J11" s="36">
        <v>10074</v>
      </c>
      <c r="K11" s="37"/>
      <c r="L11" s="36">
        <v>3464</v>
      </c>
      <c r="M11" s="37"/>
      <c r="N11" s="36">
        <v>3</v>
      </c>
      <c r="O11" s="37"/>
      <c r="P11" s="36">
        <v>2</v>
      </c>
      <c r="Q11" s="37"/>
      <c r="R11" s="36">
        <v>1</v>
      </c>
      <c r="S11" s="37"/>
      <c r="T11" s="36" t="s">
        <v>11</v>
      </c>
      <c r="U11" s="37"/>
      <c r="V11" s="38">
        <v>70098</v>
      </c>
      <c r="W11" s="37"/>
      <c r="X11" s="38">
        <v>63509</v>
      </c>
      <c r="Y11" s="37"/>
      <c r="Z11" s="36">
        <v>6589</v>
      </c>
      <c r="AA11" s="37"/>
      <c r="AB11" s="36">
        <v>400936</v>
      </c>
      <c r="AC11" s="37"/>
      <c r="AD11" s="36">
        <v>360020</v>
      </c>
      <c r="AE11" s="37"/>
      <c r="AF11" s="36">
        <v>1292</v>
      </c>
      <c r="AG11" s="37"/>
      <c r="AH11" s="36">
        <v>6416</v>
      </c>
      <c r="AI11" s="37"/>
      <c r="AJ11" s="36">
        <v>19802</v>
      </c>
      <c r="AK11" s="37"/>
      <c r="AL11" s="36">
        <v>4952</v>
      </c>
      <c r="AM11" s="37"/>
      <c r="AN11" s="36">
        <v>8455</v>
      </c>
      <c r="AO11" s="37"/>
      <c r="AP11" s="262" t="s">
        <v>199</v>
      </c>
      <c r="AQ11" s="263"/>
      <c r="AR11" s="35"/>
    </row>
    <row r="12" spans="1:44" s="72" customFormat="1" ht="16.95" customHeight="1" x14ac:dyDescent="0.2">
      <c r="A12" s="262" t="s">
        <v>149</v>
      </c>
      <c r="B12" s="263"/>
      <c r="C12" s="35"/>
      <c r="D12" s="36">
        <v>197</v>
      </c>
      <c r="E12" s="37"/>
      <c r="F12" s="36">
        <v>12851</v>
      </c>
      <c r="G12" s="37"/>
      <c r="H12" s="36">
        <v>12849</v>
      </c>
      <c r="I12" s="37"/>
      <c r="J12" s="36">
        <v>9621</v>
      </c>
      <c r="K12" s="37"/>
      <c r="L12" s="36">
        <v>3228</v>
      </c>
      <c r="M12" s="37"/>
      <c r="N12" s="36">
        <v>2</v>
      </c>
      <c r="O12" s="37"/>
      <c r="P12" s="36">
        <v>1</v>
      </c>
      <c r="Q12" s="37"/>
      <c r="R12" s="36">
        <v>1</v>
      </c>
      <c r="S12" s="37"/>
      <c r="T12" s="36" t="s">
        <v>11</v>
      </c>
      <c r="U12" s="37"/>
      <c r="V12" s="38">
        <v>75317</v>
      </c>
      <c r="W12" s="37"/>
      <c r="X12" s="38">
        <v>69076</v>
      </c>
      <c r="Y12" s="37"/>
      <c r="Z12" s="36">
        <v>6241</v>
      </c>
      <c r="AA12" s="37"/>
      <c r="AB12" s="36">
        <v>381798</v>
      </c>
      <c r="AC12" s="37"/>
      <c r="AD12" s="36">
        <v>342132</v>
      </c>
      <c r="AE12" s="37"/>
      <c r="AF12" s="36">
        <v>1257</v>
      </c>
      <c r="AG12" s="37"/>
      <c r="AH12" s="36">
        <v>6342</v>
      </c>
      <c r="AI12" s="37"/>
      <c r="AJ12" s="36">
        <v>19560</v>
      </c>
      <c r="AK12" s="37"/>
      <c r="AL12" s="36">
        <v>4030</v>
      </c>
      <c r="AM12" s="37"/>
      <c r="AN12" s="36">
        <v>8477</v>
      </c>
      <c r="AO12" s="37"/>
      <c r="AP12" s="262" t="s">
        <v>149</v>
      </c>
      <c r="AQ12" s="263"/>
      <c r="AR12" s="35"/>
    </row>
    <row r="13" spans="1:44" s="73" customFormat="1" ht="16.95" customHeight="1" x14ac:dyDescent="0.2">
      <c r="A13" s="262" t="s">
        <v>153</v>
      </c>
      <c r="B13" s="263"/>
      <c r="C13" s="35"/>
      <c r="D13" s="194">
        <v>271</v>
      </c>
      <c r="E13" s="37"/>
      <c r="F13" s="36">
        <v>12810</v>
      </c>
      <c r="G13" s="37"/>
      <c r="H13" s="36">
        <v>12810</v>
      </c>
      <c r="I13" s="37"/>
      <c r="J13" s="36">
        <v>9629</v>
      </c>
      <c r="K13" s="37"/>
      <c r="L13" s="36">
        <v>3181</v>
      </c>
      <c r="M13" s="37"/>
      <c r="N13" s="36" t="s">
        <v>11</v>
      </c>
      <c r="O13" s="37"/>
      <c r="P13" s="36" t="s">
        <v>11</v>
      </c>
      <c r="Q13" s="37"/>
      <c r="R13" s="36" t="s">
        <v>11</v>
      </c>
      <c r="S13" s="37"/>
      <c r="T13" s="36" t="s">
        <v>11</v>
      </c>
      <c r="U13" s="37"/>
      <c r="V13" s="195">
        <v>71141</v>
      </c>
      <c r="W13" s="37"/>
      <c r="X13" s="36">
        <v>65580</v>
      </c>
      <c r="Y13" s="37"/>
      <c r="Z13" s="36">
        <v>5560</v>
      </c>
      <c r="AA13" s="37"/>
      <c r="AB13" s="36">
        <v>337998</v>
      </c>
      <c r="AC13" s="37"/>
      <c r="AD13" s="36">
        <v>303623</v>
      </c>
      <c r="AE13" s="37"/>
      <c r="AF13" s="36">
        <v>911</v>
      </c>
      <c r="AG13" s="37"/>
      <c r="AH13" s="36">
        <v>5233</v>
      </c>
      <c r="AI13" s="37"/>
      <c r="AJ13" s="36">
        <v>14719</v>
      </c>
      <c r="AK13" s="37"/>
      <c r="AL13" s="36">
        <v>6880</v>
      </c>
      <c r="AM13" s="37"/>
      <c r="AN13" s="36">
        <v>6632</v>
      </c>
      <c r="AO13" s="37"/>
      <c r="AP13" s="262" t="s">
        <v>153</v>
      </c>
      <c r="AQ13" s="263"/>
      <c r="AR13" s="90"/>
    </row>
    <row r="14" spans="1:44" s="73" customFormat="1" ht="16.95" customHeight="1" x14ac:dyDescent="0.2">
      <c r="A14" s="262" t="s">
        <v>171</v>
      </c>
      <c r="B14" s="263"/>
      <c r="C14" s="35"/>
      <c r="D14" s="194">
        <v>268</v>
      </c>
      <c r="E14" s="37"/>
      <c r="F14" s="36">
        <v>12127</v>
      </c>
      <c r="G14" s="37"/>
      <c r="H14" s="36">
        <v>12127</v>
      </c>
      <c r="I14" s="37"/>
      <c r="J14" s="36">
        <v>8951</v>
      </c>
      <c r="K14" s="37"/>
      <c r="L14" s="36">
        <v>3176</v>
      </c>
      <c r="M14" s="37"/>
      <c r="N14" s="36" t="s">
        <v>116</v>
      </c>
      <c r="O14" s="37"/>
      <c r="P14" s="36" t="s">
        <v>11</v>
      </c>
      <c r="Q14" s="37"/>
      <c r="R14" s="36" t="s">
        <v>11</v>
      </c>
      <c r="S14" s="37"/>
      <c r="T14" s="36" t="s">
        <v>11</v>
      </c>
      <c r="U14" s="37"/>
      <c r="V14" s="195">
        <v>59574</v>
      </c>
      <c r="W14" s="37"/>
      <c r="X14" s="36">
        <v>55108</v>
      </c>
      <c r="Y14" s="37"/>
      <c r="Z14" s="36">
        <v>4466</v>
      </c>
      <c r="AA14" s="37"/>
      <c r="AB14" s="36">
        <v>248895</v>
      </c>
      <c r="AC14" s="37"/>
      <c r="AD14" s="36">
        <v>214563</v>
      </c>
      <c r="AE14" s="37"/>
      <c r="AF14" s="36">
        <v>960</v>
      </c>
      <c r="AG14" s="37"/>
      <c r="AH14" s="36">
        <v>5175</v>
      </c>
      <c r="AI14" s="37"/>
      <c r="AJ14" s="36">
        <v>14811</v>
      </c>
      <c r="AK14" s="37"/>
      <c r="AL14" s="36">
        <v>2350</v>
      </c>
      <c r="AM14" s="37"/>
      <c r="AN14" s="36">
        <v>11036</v>
      </c>
      <c r="AO14" s="37"/>
      <c r="AP14" s="262" t="s">
        <v>171</v>
      </c>
      <c r="AQ14" s="263"/>
      <c r="AR14" s="90"/>
    </row>
    <row r="15" spans="1:44" s="73" customFormat="1" ht="16.95" customHeight="1" x14ac:dyDescent="0.2">
      <c r="A15" s="264" t="s">
        <v>200</v>
      </c>
      <c r="B15" s="265"/>
      <c r="C15" s="64"/>
      <c r="D15" s="191">
        <f ca="1">SUM(D16:D39)</f>
        <v>270</v>
      </c>
      <c r="E15" s="76"/>
      <c r="F15" s="75">
        <f ca="1">SUM(H15,N15)</f>
        <v>12133</v>
      </c>
      <c r="G15" s="76"/>
      <c r="H15" s="75">
        <f ca="1">J15+L15</f>
        <v>12133</v>
      </c>
      <c r="I15" s="76"/>
      <c r="J15" s="75">
        <f ca="1">SUM(J16:J39)</f>
        <v>8955</v>
      </c>
      <c r="K15" s="76"/>
      <c r="L15" s="75">
        <f ca="1">SUM(L16:L39)</f>
        <v>3178</v>
      </c>
      <c r="M15" s="76"/>
      <c r="N15" s="75" t="s">
        <v>11</v>
      </c>
      <c r="O15" s="76"/>
      <c r="P15" s="75" t="s">
        <v>11</v>
      </c>
      <c r="Q15" s="76"/>
      <c r="R15" s="75" t="s">
        <v>11</v>
      </c>
      <c r="S15" s="76"/>
      <c r="T15" s="75" t="s">
        <v>11</v>
      </c>
      <c r="U15" s="76"/>
      <c r="V15" s="192">
        <v>60138</v>
      </c>
      <c r="W15" s="76"/>
      <c r="X15" s="75">
        <v>54094</v>
      </c>
      <c r="Y15" s="76"/>
      <c r="Z15" s="75">
        <v>6044</v>
      </c>
      <c r="AA15" s="76"/>
      <c r="AB15" s="75">
        <v>300044</v>
      </c>
      <c r="AC15" s="76"/>
      <c r="AD15" s="75">
        <v>256822</v>
      </c>
      <c r="AE15" s="76"/>
      <c r="AF15" s="75">
        <v>1616</v>
      </c>
      <c r="AG15" s="76"/>
      <c r="AH15" s="75">
        <v>7004</v>
      </c>
      <c r="AI15" s="76"/>
      <c r="AJ15" s="75">
        <v>16694</v>
      </c>
      <c r="AK15" s="76"/>
      <c r="AL15" s="75">
        <v>2615</v>
      </c>
      <c r="AM15" s="76"/>
      <c r="AN15" s="75">
        <v>15293</v>
      </c>
      <c r="AO15" s="76"/>
      <c r="AP15" s="264" t="s">
        <v>201</v>
      </c>
      <c r="AQ15" s="265"/>
      <c r="AR15" s="90"/>
    </row>
    <row r="16" spans="1:44" ht="16.95" customHeight="1" x14ac:dyDescent="0.2">
      <c r="A16" s="39" t="s">
        <v>118</v>
      </c>
      <c r="B16" s="40" t="s">
        <v>64</v>
      </c>
      <c r="C16" s="23"/>
      <c r="D16" s="36">
        <v>17</v>
      </c>
      <c r="E16" s="37"/>
      <c r="F16" s="36">
        <v>1610</v>
      </c>
      <c r="G16" s="37"/>
      <c r="H16" s="36">
        <f ca="1">J16+L16</f>
        <v>1610</v>
      </c>
      <c r="I16" s="37"/>
      <c r="J16" s="36">
        <v>788</v>
      </c>
      <c r="K16" s="37"/>
      <c r="L16" s="77">
        <v>822</v>
      </c>
      <c r="M16" s="37"/>
      <c r="N16" s="38" t="s">
        <v>11</v>
      </c>
      <c r="O16" s="37"/>
      <c r="P16" s="38" t="s">
        <v>11</v>
      </c>
      <c r="Q16" s="37"/>
      <c r="R16" s="38" t="s">
        <v>11</v>
      </c>
      <c r="S16" s="37"/>
      <c r="T16" s="36" t="s">
        <v>11</v>
      </c>
      <c r="U16" s="35"/>
      <c r="V16" s="38">
        <v>5072</v>
      </c>
      <c r="W16" s="37"/>
      <c r="X16" s="38">
        <v>4835</v>
      </c>
      <c r="Y16" s="36"/>
      <c r="Z16" s="38">
        <v>238</v>
      </c>
      <c r="AA16" s="37"/>
      <c r="AB16" s="36">
        <v>22219</v>
      </c>
      <c r="AC16" s="37"/>
      <c r="AD16" s="115">
        <v>16744</v>
      </c>
      <c r="AE16" s="37"/>
      <c r="AF16" s="36">
        <v>250</v>
      </c>
      <c r="AG16" s="37"/>
      <c r="AH16" s="36">
        <v>765</v>
      </c>
      <c r="AI16" s="37"/>
      <c r="AJ16" s="38">
        <v>839</v>
      </c>
      <c r="AK16" s="216"/>
      <c r="AL16" s="38">
        <v>294</v>
      </c>
      <c r="AM16" s="216"/>
      <c r="AN16" s="38">
        <v>3327</v>
      </c>
      <c r="AO16" s="28"/>
      <c r="AP16" s="39" t="s">
        <v>118</v>
      </c>
      <c r="AQ16" s="40" t="s">
        <v>64</v>
      </c>
      <c r="AR16" s="23"/>
    </row>
    <row r="17" spans="1:44" ht="16.95" customHeight="1" x14ac:dyDescent="0.2">
      <c r="A17" s="213">
        <v>10</v>
      </c>
      <c r="B17" s="40" t="s">
        <v>65</v>
      </c>
      <c r="C17" s="23"/>
      <c r="D17" s="36">
        <v>3</v>
      </c>
      <c r="E17" s="37"/>
      <c r="F17" s="36">
        <v>9</v>
      </c>
      <c r="G17" s="37"/>
      <c r="H17" s="36">
        <f ca="1">J17+L17</f>
        <v>9</v>
      </c>
      <c r="I17" s="37"/>
      <c r="J17" s="36">
        <v>8</v>
      </c>
      <c r="K17" s="37"/>
      <c r="L17" s="36">
        <v>1</v>
      </c>
      <c r="M17" s="37"/>
      <c r="N17" s="38" t="s">
        <v>11</v>
      </c>
      <c r="O17" s="37"/>
      <c r="P17" s="38" t="s">
        <v>11</v>
      </c>
      <c r="Q17" s="37"/>
      <c r="R17" s="38" t="s">
        <v>11</v>
      </c>
      <c r="S17" s="37"/>
      <c r="T17" s="36" t="s">
        <v>11</v>
      </c>
      <c r="U17" s="35"/>
      <c r="V17" s="115">
        <v>47</v>
      </c>
      <c r="W17" s="37"/>
      <c r="X17" s="115">
        <v>47</v>
      </c>
      <c r="Y17" s="36"/>
      <c r="Z17" s="38" t="s">
        <v>116</v>
      </c>
      <c r="AA17" s="37"/>
      <c r="AB17" s="115">
        <v>71</v>
      </c>
      <c r="AC17" s="37"/>
      <c r="AD17" s="115">
        <v>71</v>
      </c>
      <c r="AE17" s="37"/>
      <c r="AF17" s="38" t="s">
        <v>11</v>
      </c>
      <c r="AG17" s="37"/>
      <c r="AH17" s="38" t="s">
        <v>11</v>
      </c>
      <c r="AI17" s="37"/>
      <c r="AJ17" s="38" t="s">
        <v>11</v>
      </c>
      <c r="AK17" s="216"/>
      <c r="AL17" s="38" t="s">
        <v>11</v>
      </c>
      <c r="AM17" s="216"/>
      <c r="AN17" s="38" t="s">
        <v>11</v>
      </c>
      <c r="AO17" s="28"/>
      <c r="AP17" s="213">
        <v>10</v>
      </c>
      <c r="AQ17" s="40" t="s">
        <v>65</v>
      </c>
      <c r="AR17" s="23"/>
    </row>
    <row r="18" spans="1:44" ht="16.95" customHeight="1" x14ac:dyDescent="0.2">
      <c r="A18" s="213">
        <v>11</v>
      </c>
      <c r="B18" s="40" t="s">
        <v>66</v>
      </c>
      <c r="C18" s="23"/>
      <c r="D18" s="202">
        <v>2</v>
      </c>
      <c r="E18" s="37"/>
      <c r="F18" s="36">
        <v>5</v>
      </c>
      <c r="G18" s="37"/>
      <c r="H18" s="36">
        <f ca="1">J18+L18</f>
        <v>5</v>
      </c>
      <c r="I18" s="37"/>
      <c r="J18" s="38">
        <v>2</v>
      </c>
      <c r="K18" s="37"/>
      <c r="L18" s="38">
        <v>3</v>
      </c>
      <c r="M18" s="37"/>
      <c r="N18" s="38" t="s">
        <v>11</v>
      </c>
      <c r="O18" s="37"/>
      <c r="P18" s="38" t="s">
        <v>11</v>
      </c>
      <c r="Q18" s="37"/>
      <c r="R18" s="38" t="s">
        <v>11</v>
      </c>
      <c r="S18" s="37"/>
      <c r="T18" s="36" t="s">
        <v>11</v>
      </c>
      <c r="U18" s="35"/>
      <c r="V18" s="115" t="s">
        <v>109</v>
      </c>
      <c r="W18" s="37"/>
      <c r="X18" s="115" t="s">
        <v>109</v>
      </c>
      <c r="Y18" s="36"/>
      <c r="Z18" s="38" t="s">
        <v>116</v>
      </c>
      <c r="AA18" s="37"/>
      <c r="AB18" s="115" t="s">
        <v>109</v>
      </c>
      <c r="AC18" s="37"/>
      <c r="AD18" s="115" t="s">
        <v>109</v>
      </c>
      <c r="AE18" s="37"/>
      <c r="AF18" s="38" t="s">
        <v>11</v>
      </c>
      <c r="AG18" s="37"/>
      <c r="AH18" s="38" t="s">
        <v>11</v>
      </c>
      <c r="AI18" s="37"/>
      <c r="AJ18" s="38" t="s">
        <v>11</v>
      </c>
      <c r="AK18" s="216"/>
      <c r="AL18" s="38" t="s">
        <v>11</v>
      </c>
      <c r="AM18" s="216"/>
      <c r="AN18" s="38" t="s">
        <v>11</v>
      </c>
      <c r="AO18" s="28"/>
      <c r="AP18" s="213">
        <v>11</v>
      </c>
      <c r="AQ18" s="40" t="s">
        <v>66</v>
      </c>
      <c r="AR18" s="23"/>
    </row>
    <row r="19" spans="1:44" ht="16.95" customHeight="1" x14ac:dyDescent="0.2">
      <c r="A19" s="213">
        <v>12</v>
      </c>
      <c r="B19" s="40" t="s">
        <v>124</v>
      </c>
      <c r="C19" s="23"/>
      <c r="D19" s="203" t="s">
        <v>116</v>
      </c>
      <c r="E19" s="37"/>
      <c r="F19" s="36" t="s">
        <v>116</v>
      </c>
      <c r="G19" s="37"/>
      <c r="H19" s="36" t="s">
        <v>116</v>
      </c>
      <c r="I19" s="37"/>
      <c r="J19" s="38" t="s">
        <v>116</v>
      </c>
      <c r="K19" s="37"/>
      <c r="L19" s="38" t="s">
        <v>116</v>
      </c>
      <c r="M19" s="37"/>
      <c r="N19" s="38" t="s">
        <v>11</v>
      </c>
      <c r="O19" s="37"/>
      <c r="P19" s="38" t="s">
        <v>11</v>
      </c>
      <c r="Q19" s="37"/>
      <c r="R19" s="38" t="s">
        <v>11</v>
      </c>
      <c r="S19" s="37"/>
      <c r="T19" s="36" t="s">
        <v>11</v>
      </c>
      <c r="U19" s="35"/>
      <c r="V19" s="38" t="s">
        <v>116</v>
      </c>
      <c r="W19" s="37"/>
      <c r="X19" s="38" t="s">
        <v>116</v>
      </c>
      <c r="Y19" s="37"/>
      <c r="Z19" s="38" t="s">
        <v>116</v>
      </c>
      <c r="AA19" s="37"/>
      <c r="AB19" s="38" t="s">
        <v>11</v>
      </c>
      <c r="AC19" s="37"/>
      <c r="AD19" s="38" t="s">
        <v>11</v>
      </c>
      <c r="AE19" s="37"/>
      <c r="AF19" s="38" t="s">
        <v>11</v>
      </c>
      <c r="AG19" s="37"/>
      <c r="AH19" s="38" t="s">
        <v>11</v>
      </c>
      <c r="AI19" s="37"/>
      <c r="AJ19" s="38" t="s">
        <v>11</v>
      </c>
      <c r="AK19" s="216"/>
      <c r="AL19" s="38" t="s">
        <v>11</v>
      </c>
      <c r="AM19" s="216"/>
      <c r="AN19" s="38" t="s">
        <v>116</v>
      </c>
      <c r="AO19" s="28"/>
      <c r="AP19" s="213">
        <v>12</v>
      </c>
      <c r="AQ19" s="40" t="s">
        <v>124</v>
      </c>
      <c r="AR19" s="23"/>
    </row>
    <row r="20" spans="1:44" ht="16.95" customHeight="1" x14ac:dyDescent="0.2">
      <c r="A20" s="213">
        <v>13</v>
      </c>
      <c r="B20" s="40" t="s">
        <v>125</v>
      </c>
      <c r="C20" s="23"/>
      <c r="D20" s="202">
        <v>4</v>
      </c>
      <c r="E20" s="37"/>
      <c r="F20" s="36">
        <v>7</v>
      </c>
      <c r="G20" s="37"/>
      <c r="H20" s="36">
        <f t="shared" ref="H20:H39" ca="1" si="0">J20+L20</f>
        <v>7</v>
      </c>
      <c r="I20" s="37"/>
      <c r="J20" s="38">
        <v>4</v>
      </c>
      <c r="K20" s="37"/>
      <c r="L20" s="38">
        <v>3</v>
      </c>
      <c r="M20" s="37"/>
      <c r="N20" s="38" t="s">
        <v>11</v>
      </c>
      <c r="O20" s="37"/>
      <c r="P20" s="38" t="s">
        <v>11</v>
      </c>
      <c r="Q20" s="37"/>
      <c r="R20" s="38" t="s">
        <v>11</v>
      </c>
      <c r="S20" s="37"/>
      <c r="T20" s="36" t="s">
        <v>11</v>
      </c>
      <c r="U20" s="35"/>
      <c r="V20" s="38">
        <v>47</v>
      </c>
      <c r="W20" s="37"/>
      <c r="X20" s="38">
        <v>47</v>
      </c>
      <c r="Y20" s="37"/>
      <c r="Z20" s="38" t="s">
        <v>116</v>
      </c>
      <c r="AA20" s="37"/>
      <c r="AB20" s="38">
        <v>56</v>
      </c>
      <c r="AC20" s="37"/>
      <c r="AD20" s="38">
        <v>56</v>
      </c>
      <c r="AE20" s="37"/>
      <c r="AF20" s="38" t="s">
        <v>11</v>
      </c>
      <c r="AG20" s="37"/>
      <c r="AH20" s="38" t="s">
        <v>11</v>
      </c>
      <c r="AI20" s="37"/>
      <c r="AJ20" s="38" t="s">
        <v>11</v>
      </c>
      <c r="AK20" s="216"/>
      <c r="AL20" s="38" t="s">
        <v>11</v>
      </c>
      <c r="AM20" s="216"/>
      <c r="AN20" s="38" t="s">
        <v>11</v>
      </c>
      <c r="AO20" s="28"/>
      <c r="AP20" s="213">
        <v>13</v>
      </c>
      <c r="AQ20" s="40" t="s">
        <v>125</v>
      </c>
      <c r="AR20" s="23"/>
    </row>
    <row r="21" spans="1:44" ht="16.95" customHeight="1" x14ac:dyDescent="0.2">
      <c r="A21" s="213">
        <v>14</v>
      </c>
      <c r="B21" s="40" t="s">
        <v>126</v>
      </c>
      <c r="C21" s="23"/>
      <c r="D21" s="203">
        <v>4</v>
      </c>
      <c r="E21" s="37"/>
      <c r="F21" s="36">
        <v>51</v>
      </c>
      <c r="G21" s="37"/>
      <c r="H21" s="36">
        <f t="shared" ca="1" si="0"/>
        <v>51</v>
      </c>
      <c r="I21" s="37"/>
      <c r="J21" s="36">
        <v>25</v>
      </c>
      <c r="K21" s="37"/>
      <c r="L21" s="36">
        <v>26</v>
      </c>
      <c r="M21" s="37"/>
      <c r="N21" s="38" t="s">
        <v>11</v>
      </c>
      <c r="O21" s="37"/>
      <c r="P21" s="38" t="s">
        <v>11</v>
      </c>
      <c r="Q21" s="37"/>
      <c r="R21" s="38" t="s">
        <v>11</v>
      </c>
      <c r="S21" s="37"/>
      <c r="T21" s="36" t="s">
        <v>11</v>
      </c>
      <c r="U21" s="35"/>
      <c r="V21" s="38">
        <v>235</v>
      </c>
      <c r="W21" s="37"/>
      <c r="X21" s="79">
        <v>229</v>
      </c>
      <c r="Y21" s="37"/>
      <c r="Z21" s="38">
        <v>6</v>
      </c>
      <c r="AA21" s="37"/>
      <c r="AB21" s="79">
        <v>3439</v>
      </c>
      <c r="AC21" s="37"/>
      <c r="AD21" s="79" t="s">
        <v>109</v>
      </c>
      <c r="AE21" s="37"/>
      <c r="AF21" s="38" t="s">
        <v>109</v>
      </c>
      <c r="AG21" s="37"/>
      <c r="AH21" s="38" t="s">
        <v>109</v>
      </c>
      <c r="AI21" s="37"/>
      <c r="AJ21" s="38" t="s">
        <v>109</v>
      </c>
      <c r="AK21" s="216"/>
      <c r="AL21" s="38" t="s">
        <v>109</v>
      </c>
      <c r="AM21" s="216"/>
      <c r="AN21" s="38" t="s">
        <v>116</v>
      </c>
      <c r="AO21" s="28"/>
      <c r="AP21" s="213">
        <v>14</v>
      </c>
      <c r="AQ21" s="40" t="s">
        <v>126</v>
      </c>
      <c r="AR21" s="23"/>
    </row>
    <row r="22" spans="1:44" ht="16.95" customHeight="1" x14ac:dyDescent="0.2">
      <c r="A22" s="213">
        <v>15</v>
      </c>
      <c r="B22" s="40" t="s">
        <v>127</v>
      </c>
      <c r="C22" s="23"/>
      <c r="D22" s="203">
        <v>10</v>
      </c>
      <c r="E22" s="37"/>
      <c r="F22" s="36">
        <v>81</v>
      </c>
      <c r="G22" s="37"/>
      <c r="H22" s="36">
        <f t="shared" ca="1" si="0"/>
        <v>81</v>
      </c>
      <c r="I22" s="37"/>
      <c r="J22" s="36">
        <v>37</v>
      </c>
      <c r="K22" s="37"/>
      <c r="L22" s="36">
        <v>44</v>
      </c>
      <c r="M22" s="37"/>
      <c r="N22" s="38" t="s">
        <v>11</v>
      </c>
      <c r="O22" s="37"/>
      <c r="P22" s="38" t="s">
        <v>11</v>
      </c>
      <c r="Q22" s="37"/>
      <c r="R22" s="38" t="s">
        <v>11</v>
      </c>
      <c r="S22" s="37"/>
      <c r="T22" s="36" t="s">
        <v>11</v>
      </c>
      <c r="U22" s="35"/>
      <c r="V22" s="115">
        <v>494</v>
      </c>
      <c r="W22" s="37"/>
      <c r="X22" s="115">
        <v>494</v>
      </c>
      <c r="Y22" s="36"/>
      <c r="Z22" s="38" t="s">
        <v>116</v>
      </c>
      <c r="AA22" s="37"/>
      <c r="AB22" s="115">
        <v>975</v>
      </c>
      <c r="AC22" s="37"/>
      <c r="AD22" s="115">
        <v>975</v>
      </c>
      <c r="AE22" s="37"/>
      <c r="AF22" s="38" t="s">
        <v>11</v>
      </c>
      <c r="AG22" s="37"/>
      <c r="AH22" s="38" t="s">
        <v>11</v>
      </c>
      <c r="AI22" s="37"/>
      <c r="AJ22" s="38" t="s">
        <v>11</v>
      </c>
      <c r="AK22" s="216"/>
      <c r="AL22" s="38" t="s">
        <v>11</v>
      </c>
      <c r="AM22" s="35"/>
      <c r="AN22" s="38" t="s">
        <v>11</v>
      </c>
      <c r="AO22" s="28"/>
      <c r="AP22" s="213">
        <v>15</v>
      </c>
      <c r="AQ22" s="40" t="s">
        <v>127</v>
      </c>
      <c r="AR22" s="23"/>
    </row>
    <row r="23" spans="1:44" ht="16.95" customHeight="1" x14ac:dyDescent="0.2">
      <c r="A23" s="213">
        <v>16</v>
      </c>
      <c r="B23" s="40" t="s">
        <v>128</v>
      </c>
      <c r="C23" s="23"/>
      <c r="D23" s="203">
        <v>9</v>
      </c>
      <c r="E23" s="37"/>
      <c r="F23" s="36">
        <v>793</v>
      </c>
      <c r="G23" s="37"/>
      <c r="H23" s="36">
        <f t="shared" ca="1" si="0"/>
        <v>793</v>
      </c>
      <c r="I23" s="37"/>
      <c r="J23" s="36">
        <v>435</v>
      </c>
      <c r="K23" s="37"/>
      <c r="L23" s="36">
        <v>358</v>
      </c>
      <c r="M23" s="37"/>
      <c r="N23" s="38" t="s">
        <v>11</v>
      </c>
      <c r="O23" s="37"/>
      <c r="P23" s="38" t="s">
        <v>11</v>
      </c>
      <c r="Q23" s="37"/>
      <c r="R23" s="38" t="s">
        <v>11</v>
      </c>
      <c r="S23" s="37"/>
      <c r="T23" s="36" t="s">
        <v>11</v>
      </c>
      <c r="U23" s="35"/>
      <c r="V23" s="38">
        <v>3178</v>
      </c>
      <c r="W23" s="37"/>
      <c r="X23" s="79">
        <v>2696</v>
      </c>
      <c r="Y23" s="37"/>
      <c r="Z23" s="79">
        <v>482</v>
      </c>
      <c r="AA23" s="37"/>
      <c r="AB23" s="79">
        <v>15004</v>
      </c>
      <c r="AC23" s="37"/>
      <c r="AD23" s="115">
        <v>13846</v>
      </c>
      <c r="AF23" s="79">
        <v>90</v>
      </c>
      <c r="AG23" s="37"/>
      <c r="AH23" s="79">
        <v>171</v>
      </c>
      <c r="AI23" s="37"/>
      <c r="AJ23" s="79">
        <v>789</v>
      </c>
      <c r="AK23" s="37"/>
      <c r="AL23" s="38">
        <v>48</v>
      </c>
      <c r="AM23" s="37"/>
      <c r="AN23" s="79">
        <v>60</v>
      </c>
      <c r="AO23" s="37"/>
      <c r="AP23" s="213">
        <v>16</v>
      </c>
      <c r="AQ23" s="40" t="s">
        <v>128</v>
      </c>
      <c r="AR23" s="23"/>
    </row>
    <row r="24" spans="1:44" ht="16.95" customHeight="1" x14ac:dyDescent="0.2">
      <c r="A24" s="213">
        <v>17</v>
      </c>
      <c r="B24" s="40" t="s">
        <v>129</v>
      </c>
      <c r="C24" s="23"/>
      <c r="D24" s="202">
        <v>1</v>
      </c>
      <c r="E24" s="37"/>
      <c r="F24" s="38">
        <v>130</v>
      </c>
      <c r="G24" s="37"/>
      <c r="H24" s="36">
        <f t="shared" ca="1" si="0"/>
        <v>130</v>
      </c>
      <c r="I24" s="37"/>
      <c r="J24" s="38">
        <v>107</v>
      </c>
      <c r="K24" s="37"/>
      <c r="L24" s="38">
        <v>23</v>
      </c>
      <c r="M24" s="37"/>
      <c r="N24" s="38" t="s">
        <v>11</v>
      </c>
      <c r="O24" s="37"/>
      <c r="P24" s="38" t="s">
        <v>11</v>
      </c>
      <c r="Q24" s="37"/>
      <c r="R24" s="38" t="s">
        <v>11</v>
      </c>
      <c r="S24" s="37"/>
      <c r="T24" s="36" t="s">
        <v>11</v>
      </c>
      <c r="U24" s="35"/>
      <c r="V24" s="38" t="s">
        <v>109</v>
      </c>
      <c r="W24" s="37"/>
      <c r="X24" s="38" t="s">
        <v>109</v>
      </c>
      <c r="Y24" s="37"/>
      <c r="Z24" s="38" t="s">
        <v>109</v>
      </c>
      <c r="AA24" s="37"/>
      <c r="AB24" s="38" t="s">
        <v>109</v>
      </c>
      <c r="AC24" s="37"/>
      <c r="AD24" s="38" t="s">
        <v>109</v>
      </c>
      <c r="AE24" s="37"/>
      <c r="AF24" s="38" t="s">
        <v>116</v>
      </c>
      <c r="AG24" s="37"/>
      <c r="AH24" s="38" t="s">
        <v>109</v>
      </c>
      <c r="AI24" s="37"/>
      <c r="AJ24" s="38" t="s">
        <v>109</v>
      </c>
      <c r="AK24" s="216"/>
      <c r="AL24" s="38" t="s">
        <v>116</v>
      </c>
      <c r="AM24" s="216"/>
      <c r="AN24" s="38" t="s">
        <v>116</v>
      </c>
      <c r="AO24" s="28"/>
      <c r="AP24" s="213">
        <v>17</v>
      </c>
      <c r="AQ24" s="40" t="s">
        <v>129</v>
      </c>
      <c r="AR24" s="23"/>
    </row>
    <row r="25" spans="1:44" ht="16.95" customHeight="1" x14ac:dyDescent="0.2">
      <c r="A25" s="213">
        <v>18</v>
      </c>
      <c r="B25" s="40" t="s">
        <v>130</v>
      </c>
      <c r="C25" s="23"/>
      <c r="D25" s="202">
        <v>19</v>
      </c>
      <c r="E25" s="37"/>
      <c r="F25" s="36">
        <v>539</v>
      </c>
      <c r="G25" s="37"/>
      <c r="H25" s="36">
        <f t="shared" ca="1" si="0"/>
        <v>539</v>
      </c>
      <c r="I25" s="37"/>
      <c r="J25" s="38">
        <v>310</v>
      </c>
      <c r="K25" s="37"/>
      <c r="L25" s="38">
        <v>229</v>
      </c>
      <c r="M25" s="37"/>
      <c r="N25" s="38" t="s">
        <v>11</v>
      </c>
      <c r="O25" s="37"/>
      <c r="P25" s="38" t="s">
        <v>11</v>
      </c>
      <c r="Q25" s="37"/>
      <c r="R25" s="38" t="s">
        <v>11</v>
      </c>
      <c r="S25" s="37"/>
      <c r="T25" s="36" t="s">
        <v>11</v>
      </c>
      <c r="U25" s="35"/>
      <c r="V25" s="38">
        <v>3032</v>
      </c>
      <c r="W25" s="37"/>
      <c r="X25" s="115">
        <v>2709</v>
      </c>
      <c r="Y25" s="36"/>
      <c r="Z25" s="115">
        <v>323</v>
      </c>
      <c r="AA25" s="37"/>
      <c r="AB25" s="38">
        <v>7537</v>
      </c>
      <c r="AC25" s="37"/>
      <c r="AD25" s="38">
        <v>6720</v>
      </c>
      <c r="AF25" s="115">
        <v>7</v>
      </c>
      <c r="AG25" s="37"/>
      <c r="AH25" s="115">
        <v>450</v>
      </c>
      <c r="AI25" s="37"/>
      <c r="AJ25" s="115">
        <v>120</v>
      </c>
      <c r="AK25" s="37"/>
      <c r="AL25" s="115">
        <v>130</v>
      </c>
      <c r="AM25" s="216"/>
      <c r="AN25" s="115">
        <v>110</v>
      </c>
      <c r="AO25" s="28"/>
      <c r="AP25" s="213">
        <v>18</v>
      </c>
      <c r="AQ25" s="40" t="s">
        <v>130</v>
      </c>
      <c r="AR25" s="23"/>
    </row>
    <row r="26" spans="1:44" ht="16.95" customHeight="1" x14ac:dyDescent="0.2">
      <c r="A26" s="213">
        <v>19</v>
      </c>
      <c r="B26" s="40" t="s">
        <v>131</v>
      </c>
      <c r="C26" s="23"/>
      <c r="D26" s="203">
        <v>4</v>
      </c>
      <c r="E26" s="37"/>
      <c r="F26" s="36">
        <v>33</v>
      </c>
      <c r="G26" s="37"/>
      <c r="H26" s="36">
        <f t="shared" ca="1" si="0"/>
        <v>33</v>
      </c>
      <c r="I26" s="37"/>
      <c r="J26" s="36">
        <v>12</v>
      </c>
      <c r="K26" s="37"/>
      <c r="L26" s="36">
        <v>21</v>
      </c>
      <c r="M26" s="37"/>
      <c r="N26" s="38" t="s">
        <v>11</v>
      </c>
      <c r="O26" s="37"/>
      <c r="P26" s="38" t="s">
        <v>11</v>
      </c>
      <c r="Q26" s="37"/>
      <c r="R26" s="38" t="s">
        <v>11</v>
      </c>
      <c r="S26" s="37"/>
      <c r="T26" s="36" t="s">
        <v>11</v>
      </c>
      <c r="U26" s="35"/>
      <c r="V26" s="115">
        <v>122</v>
      </c>
      <c r="W26" s="37"/>
      <c r="X26" s="115">
        <v>122</v>
      </c>
      <c r="Y26" s="36"/>
      <c r="Z26" s="38" t="s">
        <v>116</v>
      </c>
      <c r="AA26" s="37"/>
      <c r="AB26" s="115">
        <v>287</v>
      </c>
      <c r="AC26" s="37"/>
      <c r="AD26" s="115">
        <v>287</v>
      </c>
      <c r="AE26" s="37"/>
      <c r="AF26" s="38" t="s">
        <v>11</v>
      </c>
      <c r="AG26" s="37"/>
      <c r="AH26" s="38" t="s">
        <v>11</v>
      </c>
      <c r="AI26" s="37"/>
      <c r="AJ26" s="38" t="s">
        <v>11</v>
      </c>
      <c r="AK26" s="216"/>
      <c r="AL26" s="38" t="s">
        <v>11</v>
      </c>
      <c r="AM26" s="216"/>
      <c r="AN26" s="38" t="s">
        <v>116</v>
      </c>
      <c r="AO26" s="28"/>
      <c r="AP26" s="213">
        <v>19</v>
      </c>
      <c r="AQ26" s="40" t="s">
        <v>131</v>
      </c>
      <c r="AR26" s="23"/>
    </row>
    <row r="27" spans="1:44" ht="16.95" customHeight="1" x14ac:dyDescent="0.2">
      <c r="A27" s="213">
        <v>20</v>
      </c>
      <c r="B27" s="40" t="s">
        <v>132</v>
      </c>
      <c r="C27" s="23"/>
      <c r="D27" s="203">
        <v>1</v>
      </c>
      <c r="E27" s="37"/>
      <c r="F27" s="36">
        <v>4</v>
      </c>
      <c r="G27" s="37"/>
      <c r="H27" s="36">
        <f t="shared" ca="1" si="0"/>
        <v>4</v>
      </c>
      <c r="I27" s="37"/>
      <c r="J27" s="38">
        <v>2</v>
      </c>
      <c r="K27" s="37"/>
      <c r="L27" s="38">
        <v>2</v>
      </c>
      <c r="M27" s="37"/>
      <c r="N27" s="38" t="s">
        <v>11</v>
      </c>
      <c r="O27" s="37"/>
      <c r="P27" s="38" t="s">
        <v>11</v>
      </c>
      <c r="Q27" s="37"/>
      <c r="R27" s="38" t="s">
        <v>11</v>
      </c>
      <c r="S27" s="37"/>
      <c r="T27" s="36" t="s">
        <v>11</v>
      </c>
      <c r="U27" s="35"/>
      <c r="V27" s="115" t="s">
        <v>109</v>
      </c>
      <c r="W27" s="37"/>
      <c r="X27" s="115" t="s">
        <v>109</v>
      </c>
      <c r="Y27" s="36"/>
      <c r="Z27" s="38" t="s">
        <v>116</v>
      </c>
      <c r="AA27" s="37"/>
      <c r="AB27" s="115" t="s">
        <v>20</v>
      </c>
      <c r="AC27" s="37"/>
      <c r="AD27" s="115" t="s">
        <v>20</v>
      </c>
      <c r="AE27" s="37"/>
      <c r="AF27" s="38" t="s">
        <v>11</v>
      </c>
      <c r="AG27" s="37"/>
      <c r="AH27" s="38" t="s">
        <v>11</v>
      </c>
      <c r="AI27" s="37"/>
      <c r="AJ27" s="38" t="s">
        <v>11</v>
      </c>
      <c r="AK27" s="216"/>
      <c r="AL27" s="38" t="s">
        <v>11</v>
      </c>
      <c r="AM27" s="216"/>
      <c r="AN27" s="38" t="s">
        <v>11</v>
      </c>
      <c r="AO27" s="28"/>
      <c r="AP27" s="213">
        <v>20</v>
      </c>
      <c r="AQ27" s="40" t="s">
        <v>132</v>
      </c>
      <c r="AR27" s="23"/>
    </row>
    <row r="28" spans="1:44" ht="16.95" customHeight="1" x14ac:dyDescent="0.2">
      <c r="A28" s="213">
        <v>21</v>
      </c>
      <c r="B28" s="40" t="s">
        <v>133</v>
      </c>
      <c r="C28" s="23"/>
      <c r="D28" s="202">
        <v>10</v>
      </c>
      <c r="E28" s="37"/>
      <c r="F28" s="36">
        <v>192</v>
      </c>
      <c r="G28" s="37"/>
      <c r="H28" s="36">
        <f t="shared" ca="1" si="0"/>
        <v>192</v>
      </c>
      <c r="I28" s="37"/>
      <c r="J28" s="38">
        <v>170</v>
      </c>
      <c r="K28" s="37"/>
      <c r="L28" s="38">
        <v>22</v>
      </c>
      <c r="M28" s="37"/>
      <c r="N28" s="38" t="s">
        <v>11</v>
      </c>
      <c r="O28" s="37"/>
      <c r="P28" s="38" t="s">
        <v>11</v>
      </c>
      <c r="Q28" s="37"/>
      <c r="R28" s="38" t="s">
        <v>11</v>
      </c>
      <c r="S28" s="37"/>
      <c r="T28" s="36" t="s">
        <v>11</v>
      </c>
      <c r="U28" s="35"/>
      <c r="V28" s="38">
        <v>794</v>
      </c>
      <c r="W28" s="37"/>
      <c r="X28" s="115">
        <v>794</v>
      </c>
      <c r="Y28" s="36"/>
      <c r="Z28" s="115">
        <v>0</v>
      </c>
      <c r="AA28" s="37"/>
      <c r="AB28" s="38">
        <v>2995</v>
      </c>
      <c r="AC28" s="37"/>
      <c r="AD28" s="115">
        <v>1889</v>
      </c>
      <c r="AE28" s="37"/>
      <c r="AF28" s="115">
        <v>42</v>
      </c>
      <c r="AG28" s="37"/>
      <c r="AH28" s="115">
        <v>12</v>
      </c>
      <c r="AI28" s="37"/>
      <c r="AJ28" s="38">
        <v>5</v>
      </c>
      <c r="AK28" s="216"/>
      <c r="AL28" s="38">
        <v>29</v>
      </c>
      <c r="AM28" s="35"/>
      <c r="AN28" s="115">
        <v>1019</v>
      </c>
      <c r="AO28" s="28"/>
      <c r="AP28" s="213">
        <v>21</v>
      </c>
      <c r="AQ28" s="40" t="s">
        <v>133</v>
      </c>
      <c r="AR28" s="23"/>
    </row>
    <row r="29" spans="1:44" ht="16.95" customHeight="1" x14ac:dyDescent="0.2">
      <c r="A29" s="213">
        <v>22</v>
      </c>
      <c r="B29" s="40" t="s">
        <v>134</v>
      </c>
      <c r="C29" s="23"/>
      <c r="D29" s="203">
        <v>1</v>
      </c>
      <c r="E29" s="37"/>
      <c r="F29" s="36">
        <v>8</v>
      </c>
      <c r="G29" s="37"/>
      <c r="H29" s="36">
        <f t="shared" ca="1" si="0"/>
        <v>8</v>
      </c>
      <c r="I29" s="37"/>
      <c r="J29" s="36">
        <v>6</v>
      </c>
      <c r="K29" s="37"/>
      <c r="L29" s="36">
        <v>2</v>
      </c>
      <c r="M29" s="37"/>
      <c r="N29" s="38" t="s">
        <v>11</v>
      </c>
      <c r="O29" s="37"/>
      <c r="P29" s="38" t="s">
        <v>11</v>
      </c>
      <c r="Q29" s="37"/>
      <c r="R29" s="38" t="s">
        <v>11</v>
      </c>
      <c r="S29" s="37"/>
      <c r="T29" s="36" t="s">
        <v>11</v>
      </c>
      <c r="U29" s="35"/>
      <c r="V29" s="115" t="s">
        <v>109</v>
      </c>
      <c r="W29" s="37"/>
      <c r="X29" s="115" t="s">
        <v>109</v>
      </c>
      <c r="Y29" s="36"/>
      <c r="Z29" s="38" t="s">
        <v>116</v>
      </c>
      <c r="AA29" s="37"/>
      <c r="AB29" s="115" t="s">
        <v>109</v>
      </c>
      <c r="AC29" s="37"/>
      <c r="AD29" s="115" t="s">
        <v>109</v>
      </c>
      <c r="AE29" s="37"/>
      <c r="AF29" s="38" t="s">
        <v>11</v>
      </c>
      <c r="AG29" s="37"/>
      <c r="AH29" s="38" t="s">
        <v>11</v>
      </c>
      <c r="AI29" s="37"/>
      <c r="AJ29" s="38" t="s">
        <v>11</v>
      </c>
      <c r="AK29" s="216"/>
      <c r="AL29" s="38" t="s">
        <v>11</v>
      </c>
      <c r="AM29" s="216"/>
      <c r="AN29" s="38" t="s">
        <v>11</v>
      </c>
      <c r="AO29" s="28"/>
      <c r="AP29" s="213">
        <v>22</v>
      </c>
      <c r="AQ29" s="40" t="s">
        <v>134</v>
      </c>
      <c r="AR29" s="23"/>
    </row>
    <row r="30" spans="1:44" ht="16.95" customHeight="1" x14ac:dyDescent="0.2">
      <c r="A30" s="213">
        <v>23</v>
      </c>
      <c r="B30" s="40" t="s">
        <v>135</v>
      </c>
      <c r="C30" s="23"/>
      <c r="D30" s="202">
        <v>15</v>
      </c>
      <c r="E30" s="37"/>
      <c r="F30" s="36">
        <v>1046</v>
      </c>
      <c r="G30" s="37"/>
      <c r="H30" s="36">
        <f t="shared" ca="1" si="0"/>
        <v>1046</v>
      </c>
      <c r="I30" s="37"/>
      <c r="J30" s="38">
        <v>867</v>
      </c>
      <c r="K30" s="37"/>
      <c r="L30" s="38">
        <v>179</v>
      </c>
      <c r="M30" s="37"/>
      <c r="N30" s="38" t="s">
        <v>11</v>
      </c>
      <c r="O30" s="37"/>
      <c r="P30" s="38" t="s">
        <v>11</v>
      </c>
      <c r="Q30" s="37"/>
      <c r="R30" s="38" t="s">
        <v>11</v>
      </c>
      <c r="S30" s="37"/>
      <c r="T30" s="36" t="s">
        <v>11</v>
      </c>
      <c r="U30" s="35"/>
      <c r="V30" s="38">
        <v>6087</v>
      </c>
      <c r="W30" s="37"/>
      <c r="X30" s="79">
        <v>5095</v>
      </c>
      <c r="Y30" s="36"/>
      <c r="Z30" s="38">
        <v>992</v>
      </c>
      <c r="AA30" s="37"/>
      <c r="AB30" s="79">
        <v>68596</v>
      </c>
      <c r="AC30" s="37"/>
      <c r="AD30" s="79">
        <v>62086</v>
      </c>
      <c r="AE30" s="37"/>
      <c r="AF30" s="115">
        <v>573</v>
      </c>
      <c r="AG30" s="37"/>
      <c r="AH30" s="38">
        <v>1380</v>
      </c>
      <c r="AI30" s="37"/>
      <c r="AJ30" s="38">
        <v>3426</v>
      </c>
      <c r="AK30" s="216"/>
      <c r="AL30" s="38">
        <v>1130</v>
      </c>
      <c r="AM30" s="216"/>
      <c r="AN30" s="38" t="s">
        <v>116</v>
      </c>
      <c r="AO30" s="28"/>
      <c r="AP30" s="213">
        <v>23</v>
      </c>
      <c r="AQ30" s="40" t="s">
        <v>135</v>
      </c>
      <c r="AR30" s="23"/>
    </row>
    <row r="31" spans="1:44" ht="16.95" customHeight="1" x14ac:dyDescent="0.2">
      <c r="A31" s="213">
        <v>24</v>
      </c>
      <c r="B31" s="40" t="s">
        <v>136</v>
      </c>
      <c r="C31" s="23"/>
      <c r="D31" s="203">
        <v>47</v>
      </c>
      <c r="E31" s="37"/>
      <c r="F31" s="36">
        <v>909</v>
      </c>
      <c r="G31" s="37"/>
      <c r="H31" s="36">
        <f t="shared" ca="1" si="0"/>
        <v>909</v>
      </c>
      <c r="I31" s="37"/>
      <c r="J31" s="36">
        <v>686</v>
      </c>
      <c r="K31" s="37"/>
      <c r="L31" s="36">
        <v>223</v>
      </c>
      <c r="M31" s="37"/>
      <c r="N31" s="38" t="s">
        <v>11</v>
      </c>
      <c r="O31" s="37"/>
      <c r="P31" s="38" t="s">
        <v>11</v>
      </c>
      <c r="Q31" s="37"/>
      <c r="R31" s="38" t="s">
        <v>11</v>
      </c>
      <c r="S31" s="37"/>
      <c r="T31" s="36" t="s">
        <v>11</v>
      </c>
      <c r="U31" s="35"/>
      <c r="V31" s="38">
        <v>5028</v>
      </c>
      <c r="W31" s="37"/>
      <c r="X31" s="38">
        <v>4799</v>
      </c>
      <c r="Y31" s="36"/>
      <c r="Z31" s="38">
        <v>229</v>
      </c>
      <c r="AA31" s="37"/>
      <c r="AB31" s="36">
        <v>15054</v>
      </c>
      <c r="AC31" s="37"/>
      <c r="AD31" s="79">
        <v>9084</v>
      </c>
      <c r="AE31" s="52"/>
      <c r="AF31" s="78">
        <v>124</v>
      </c>
      <c r="AG31" s="37"/>
      <c r="AH31" s="36">
        <v>364</v>
      </c>
      <c r="AI31" s="37"/>
      <c r="AJ31" s="36">
        <v>2589</v>
      </c>
      <c r="AK31" s="37"/>
      <c r="AL31" s="36">
        <v>21</v>
      </c>
      <c r="AM31" s="35"/>
      <c r="AN31" s="38">
        <v>2871</v>
      </c>
      <c r="AO31" s="28"/>
      <c r="AP31" s="213">
        <v>24</v>
      </c>
      <c r="AQ31" s="40" t="s">
        <v>136</v>
      </c>
      <c r="AR31" s="23"/>
    </row>
    <row r="32" spans="1:44" ht="16.95" customHeight="1" x14ac:dyDescent="0.2">
      <c r="A32" s="213">
        <v>25</v>
      </c>
      <c r="B32" s="40" t="s">
        <v>100</v>
      </c>
      <c r="C32" s="23"/>
      <c r="D32" s="203">
        <v>6</v>
      </c>
      <c r="E32" s="37"/>
      <c r="F32" s="36">
        <v>444</v>
      </c>
      <c r="G32" s="37"/>
      <c r="H32" s="36">
        <f t="shared" ca="1" si="0"/>
        <v>444</v>
      </c>
      <c r="I32" s="37"/>
      <c r="J32" s="36">
        <v>376</v>
      </c>
      <c r="K32" s="37"/>
      <c r="L32" s="36">
        <v>68</v>
      </c>
      <c r="M32" s="36"/>
      <c r="N32" s="38" t="s">
        <v>11</v>
      </c>
      <c r="O32" s="37"/>
      <c r="P32" s="38" t="s">
        <v>11</v>
      </c>
      <c r="Q32" s="37"/>
      <c r="R32" s="38" t="s">
        <v>11</v>
      </c>
      <c r="S32" s="37"/>
      <c r="T32" s="36" t="s">
        <v>11</v>
      </c>
      <c r="U32" s="35"/>
      <c r="V32" s="38">
        <v>2275</v>
      </c>
      <c r="W32" s="37"/>
      <c r="X32" s="115">
        <v>2170</v>
      </c>
      <c r="Y32" s="36"/>
      <c r="Z32" s="115">
        <v>106</v>
      </c>
      <c r="AA32" s="37"/>
      <c r="AB32" s="36">
        <v>6749</v>
      </c>
      <c r="AC32" s="37"/>
      <c r="AD32" s="115">
        <v>4959</v>
      </c>
      <c r="AE32" s="37"/>
      <c r="AF32" s="115">
        <v>143</v>
      </c>
      <c r="AG32" s="37"/>
      <c r="AH32" s="115">
        <v>65</v>
      </c>
      <c r="AI32" s="37"/>
      <c r="AJ32" s="115">
        <v>1567</v>
      </c>
      <c r="AK32" s="216"/>
      <c r="AL32" s="38">
        <v>15</v>
      </c>
      <c r="AM32" s="35"/>
      <c r="AN32" s="38" t="s">
        <v>116</v>
      </c>
      <c r="AO32" s="28"/>
      <c r="AP32" s="213">
        <v>25</v>
      </c>
      <c r="AQ32" s="40" t="s">
        <v>100</v>
      </c>
      <c r="AR32" s="23"/>
    </row>
    <row r="33" spans="1:44" ht="16.95" customHeight="1" x14ac:dyDescent="0.2">
      <c r="A33" s="213">
        <v>26</v>
      </c>
      <c r="B33" s="40" t="s">
        <v>101</v>
      </c>
      <c r="C33" s="23"/>
      <c r="D33" s="203">
        <v>39</v>
      </c>
      <c r="E33" s="37"/>
      <c r="F33" s="36">
        <v>1232</v>
      </c>
      <c r="G33" s="37"/>
      <c r="H33" s="36">
        <f t="shared" ca="1" si="0"/>
        <v>1232</v>
      </c>
      <c r="I33" s="37"/>
      <c r="J33" s="36">
        <v>1091</v>
      </c>
      <c r="K33" s="37"/>
      <c r="L33" s="36">
        <v>141</v>
      </c>
      <c r="M33" s="37"/>
      <c r="N33" s="38" t="s">
        <v>11</v>
      </c>
      <c r="O33" s="37"/>
      <c r="P33" s="38" t="s">
        <v>11</v>
      </c>
      <c r="Q33" s="37"/>
      <c r="R33" s="38" t="s">
        <v>11</v>
      </c>
      <c r="S33" s="37"/>
      <c r="T33" s="36" t="s">
        <v>11</v>
      </c>
      <c r="U33" s="35"/>
      <c r="V33" s="38">
        <v>5477</v>
      </c>
      <c r="W33" s="37"/>
      <c r="X33" s="38">
        <v>4602</v>
      </c>
      <c r="Y33" s="36"/>
      <c r="Z33" s="38">
        <v>875</v>
      </c>
      <c r="AA33" s="37"/>
      <c r="AB33" s="36">
        <v>25481</v>
      </c>
      <c r="AC33" s="37"/>
      <c r="AD33" s="78">
        <v>22236</v>
      </c>
      <c r="AE33" s="37"/>
      <c r="AF33" s="78">
        <v>119</v>
      </c>
      <c r="AG33" s="37"/>
      <c r="AH33" s="36">
        <v>601</v>
      </c>
      <c r="AI33" s="37"/>
      <c r="AJ33" s="36">
        <v>1013</v>
      </c>
      <c r="AK33" s="37"/>
      <c r="AL33" s="36">
        <v>22</v>
      </c>
      <c r="AM33" s="35"/>
      <c r="AN33" s="38">
        <v>1491</v>
      </c>
      <c r="AO33" s="28"/>
      <c r="AP33" s="213">
        <v>26</v>
      </c>
      <c r="AQ33" s="40" t="s">
        <v>101</v>
      </c>
      <c r="AR33" s="23"/>
    </row>
    <row r="34" spans="1:44" ht="16.95" customHeight="1" x14ac:dyDescent="0.2">
      <c r="A34" s="213">
        <v>27</v>
      </c>
      <c r="B34" s="40" t="s">
        <v>102</v>
      </c>
      <c r="C34" s="23"/>
      <c r="D34" s="203">
        <v>10</v>
      </c>
      <c r="E34" s="37"/>
      <c r="F34" s="36">
        <v>466</v>
      </c>
      <c r="G34" s="37"/>
      <c r="H34" s="36">
        <f t="shared" ca="1" si="0"/>
        <v>466</v>
      </c>
      <c r="I34" s="37"/>
      <c r="J34" s="36">
        <v>316</v>
      </c>
      <c r="K34" s="37"/>
      <c r="L34" s="36">
        <v>150</v>
      </c>
      <c r="M34" s="37"/>
      <c r="N34" s="38" t="s">
        <v>11</v>
      </c>
      <c r="O34" s="37"/>
      <c r="P34" s="38" t="s">
        <v>11</v>
      </c>
      <c r="Q34" s="37"/>
      <c r="R34" s="38" t="s">
        <v>11</v>
      </c>
      <c r="S34" s="37"/>
      <c r="T34" s="36" t="s">
        <v>11</v>
      </c>
      <c r="U34" s="35"/>
      <c r="V34" s="38">
        <v>2846</v>
      </c>
      <c r="W34" s="37"/>
      <c r="X34" s="38">
        <v>2606</v>
      </c>
      <c r="Y34" s="36"/>
      <c r="Z34" s="38">
        <v>240</v>
      </c>
      <c r="AA34" s="37"/>
      <c r="AB34" s="36">
        <v>5726</v>
      </c>
      <c r="AC34" s="37"/>
      <c r="AD34" s="78">
        <v>4579</v>
      </c>
      <c r="AE34" s="37"/>
      <c r="AF34" s="36">
        <v>0</v>
      </c>
      <c r="AG34" s="37"/>
      <c r="AH34" s="36">
        <v>191</v>
      </c>
      <c r="AI34" s="37"/>
      <c r="AJ34" s="36">
        <v>680</v>
      </c>
      <c r="AK34" s="216"/>
      <c r="AL34" s="38">
        <v>242</v>
      </c>
      <c r="AM34" s="35"/>
      <c r="AN34" s="38">
        <v>33</v>
      </c>
      <c r="AO34" s="28"/>
      <c r="AP34" s="213">
        <v>27</v>
      </c>
      <c r="AQ34" s="40" t="s">
        <v>103</v>
      </c>
      <c r="AR34" s="23"/>
    </row>
    <row r="35" spans="1:44" ht="16.95" customHeight="1" x14ac:dyDescent="0.2">
      <c r="A35" s="213">
        <v>28</v>
      </c>
      <c r="B35" s="40" t="s">
        <v>119</v>
      </c>
      <c r="C35" s="23"/>
      <c r="D35" s="203">
        <v>8</v>
      </c>
      <c r="E35" s="37"/>
      <c r="F35" s="36">
        <v>233</v>
      </c>
      <c r="G35" s="37"/>
      <c r="H35" s="36">
        <f t="shared" ca="1" si="0"/>
        <v>233</v>
      </c>
      <c r="I35" s="37"/>
      <c r="J35" s="36">
        <v>155</v>
      </c>
      <c r="K35" s="37"/>
      <c r="L35" s="36">
        <v>78</v>
      </c>
      <c r="M35" s="37"/>
      <c r="N35" s="38" t="s">
        <v>11</v>
      </c>
      <c r="O35" s="37"/>
      <c r="P35" s="38" t="s">
        <v>11</v>
      </c>
      <c r="Q35" s="37"/>
      <c r="R35" s="38" t="s">
        <v>11</v>
      </c>
      <c r="S35" s="37"/>
      <c r="T35" s="36" t="s">
        <v>11</v>
      </c>
      <c r="U35" s="35"/>
      <c r="V35" s="38">
        <v>1642</v>
      </c>
      <c r="W35" s="37"/>
      <c r="X35" s="38">
        <v>1568</v>
      </c>
      <c r="Y35" s="36"/>
      <c r="Z35" s="38">
        <v>74</v>
      </c>
      <c r="AA35" s="37"/>
      <c r="AB35" s="36">
        <v>8716</v>
      </c>
      <c r="AC35" s="37"/>
      <c r="AD35" s="78" t="s">
        <v>109</v>
      </c>
      <c r="AE35" s="37"/>
      <c r="AF35" s="38" t="s">
        <v>109</v>
      </c>
      <c r="AG35" s="37"/>
      <c r="AH35" s="38" t="s">
        <v>109</v>
      </c>
      <c r="AI35" s="37"/>
      <c r="AJ35" s="38" t="s">
        <v>109</v>
      </c>
      <c r="AK35" s="216"/>
      <c r="AL35" s="38" t="s">
        <v>109</v>
      </c>
      <c r="AM35" s="35"/>
      <c r="AN35" s="38" t="s">
        <v>109</v>
      </c>
      <c r="AO35" s="28"/>
      <c r="AP35" s="213">
        <v>28</v>
      </c>
      <c r="AQ35" s="40" t="s">
        <v>119</v>
      </c>
      <c r="AR35" s="23"/>
    </row>
    <row r="36" spans="1:44" ht="16.95" customHeight="1" x14ac:dyDescent="0.2">
      <c r="A36" s="213">
        <v>29</v>
      </c>
      <c r="B36" s="40" t="s">
        <v>104</v>
      </c>
      <c r="C36" s="23"/>
      <c r="D36" s="203">
        <v>25</v>
      </c>
      <c r="E36" s="37"/>
      <c r="F36" s="36">
        <v>1947</v>
      </c>
      <c r="G36" s="37"/>
      <c r="H36" s="36">
        <f t="shared" ca="1" si="0"/>
        <v>1947</v>
      </c>
      <c r="I36" s="37"/>
      <c r="J36" s="36">
        <v>1560</v>
      </c>
      <c r="K36" s="37"/>
      <c r="L36" s="36">
        <v>387</v>
      </c>
      <c r="M36" s="37"/>
      <c r="N36" s="38" t="s">
        <v>11</v>
      </c>
      <c r="O36" s="37"/>
      <c r="P36" s="38" t="s">
        <v>11</v>
      </c>
      <c r="Q36" s="37"/>
      <c r="R36" s="38" t="s">
        <v>11</v>
      </c>
      <c r="S36" s="37"/>
      <c r="T36" s="36" t="s">
        <v>11</v>
      </c>
      <c r="U36" s="35"/>
      <c r="V36" s="38">
        <v>9415</v>
      </c>
      <c r="W36" s="37"/>
      <c r="X36" s="38">
        <v>8908</v>
      </c>
      <c r="Y36" s="36"/>
      <c r="Z36" s="38">
        <v>507</v>
      </c>
      <c r="AA36" s="37"/>
      <c r="AB36" s="36">
        <v>56102</v>
      </c>
      <c r="AC36" s="37"/>
      <c r="AD36" s="78">
        <v>53477</v>
      </c>
      <c r="AE36" s="37"/>
      <c r="AF36" s="36">
        <v>55</v>
      </c>
      <c r="AG36" s="37"/>
      <c r="AH36" s="36">
        <v>833</v>
      </c>
      <c r="AI36" s="37"/>
      <c r="AJ36" s="36">
        <v>1404</v>
      </c>
      <c r="AK36" s="216"/>
      <c r="AL36" s="38">
        <v>165</v>
      </c>
      <c r="AM36" s="35"/>
      <c r="AN36" s="38">
        <v>168</v>
      </c>
      <c r="AO36" s="28"/>
      <c r="AP36" s="213">
        <v>29</v>
      </c>
      <c r="AQ36" s="40" t="s">
        <v>104</v>
      </c>
      <c r="AR36" s="23"/>
    </row>
    <row r="37" spans="1:44" ht="16.95" customHeight="1" x14ac:dyDescent="0.2">
      <c r="A37" s="213">
        <v>30</v>
      </c>
      <c r="B37" s="40" t="s">
        <v>105</v>
      </c>
      <c r="C37" s="23"/>
      <c r="D37" s="203">
        <v>2</v>
      </c>
      <c r="E37" s="37"/>
      <c r="F37" s="36">
        <v>615</v>
      </c>
      <c r="G37" s="37"/>
      <c r="H37" s="36">
        <f t="shared" ca="1" si="0"/>
        <v>615</v>
      </c>
      <c r="I37" s="37"/>
      <c r="J37" s="36">
        <v>497</v>
      </c>
      <c r="K37" s="37"/>
      <c r="L37" s="36">
        <v>118</v>
      </c>
      <c r="M37" s="37"/>
      <c r="N37" s="38" t="s">
        <v>11</v>
      </c>
      <c r="O37" s="37"/>
      <c r="P37" s="38" t="s">
        <v>11</v>
      </c>
      <c r="Q37" s="37"/>
      <c r="R37" s="38" t="s">
        <v>11</v>
      </c>
      <c r="S37" s="37"/>
      <c r="T37" s="36" t="s">
        <v>11</v>
      </c>
      <c r="U37" s="35"/>
      <c r="V37" s="115" t="s">
        <v>109</v>
      </c>
      <c r="W37" s="37"/>
      <c r="X37" s="115" t="s">
        <v>109</v>
      </c>
      <c r="Y37" s="36"/>
      <c r="Z37" s="115" t="s">
        <v>109</v>
      </c>
      <c r="AA37" s="37"/>
      <c r="AB37" s="115" t="s">
        <v>109</v>
      </c>
      <c r="AC37" s="37"/>
      <c r="AD37" s="38" t="s">
        <v>109</v>
      </c>
      <c r="AE37" s="37"/>
      <c r="AF37" s="38" t="s">
        <v>11</v>
      </c>
      <c r="AG37" s="37"/>
      <c r="AH37" s="115" t="s">
        <v>109</v>
      </c>
      <c r="AI37" s="37"/>
      <c r="AJ37" s="38" t="s">
        <v>109</v>
      </c>
      <c r="AK37" s="216"/>
      <c r="AL37" s="38" t="s">
        <v>11</v>
      </c>
      <c r="AM37" s="35"/>
      <c r="AN37" s="38" t="s">
        <v>11</v>
      </c>
      <c r="AO37" s="28"/>
      <c r="AP37" s="213">
        <v>30</v>
      </c>
      <c r="AQ37" s="40" t="s">
        <v>105</v>
      </c>
      <c r="AR37" s="23"/>
    </row>
    <row r="38" spans="1:44" ht="16.95" customHeight="1" x14ac:dyDescent="0.2">
      <c r="A38" s="213">
        <v>31</v>
      </c>
      <c r="B38" s="40" t="s">
        <v>106</v>
      </c>
      <c r="C38" s="23"/>
      <c r="D38" s="203">
        <v>27</v>
      </c>
      <c r="E38" s="37"/>
      <c r="F38" s="36">
        <v>1746</v>
      </c>
      <c r="G38" s="37"/>
      <c r="H38" s="36">
        <f t="shared" ca="1" si="0"/>
        <v>1746</v>
      </c>
      <c r="I38" s="37"/>
      <c r="J38" s="36">
        <v>1497</v>
      </c>
      <c r="K38" s="37"/>
      <c r="L38" s="36">
        <v>249</v>
      </c>
      <c r="M38" s="37"/>
      <c r="N38" s="38" t="s">
        <v>11</v>
      </c>
      <c r="O38" s="37"/>
      <c r="P38" s="38" t="s">
        <v>11</v>
      </c>
      <c r="Q38" s="37"/>
      <c r="R38" s="38" t="s">
        <v>11</v>
      </c>
      <c r="S38" s="37"/>
      <c r="T38" s="36" t="s">
        <v>11</v>
      </c>
      <c r="U38" s="35"/>
      <c r="V38" s="38">
        <v>10303</v>
      </c>
      <c r="W38" s="37"/>
      <c r="X38" s="38">
        <v>8990</v>
      </c>
      <c r="Y38" s="36"/>
      <c r="Z38" s="38">
        <v>1313</v>
      </c>
      <c r="AA38" s="37"/>
      <c r="AB38" s="36">
        <v>50957</v>
      </c>
      <c r="AC38" s="37"/>
      <c r="AD38" s="78">
        <v>44926</v>
      </c>
      <c r="AE38" s="37"/>
      <c r="AF38" s="36">
        <v>172</v>
      </c>
      <c r="AG38" s="37"/>
      <c r="AH38" s="36">
        <v>1369</v>
      </c>
      <c r="AI38" s="37"/>
      <c r="AJ38" s="36">
        <v>3362</v>
      </c>
      <c r="AK38" s="216"/>
      <c r="AL38" s="38">
        <v>514</v>
      </c>
      <c r="AM38" s="35"/>
      <c r="AN38" s="38">
        <v>614</v>
      </c>
      <c r="AO38" s="28"/>
      <c r="AP38" s="213">
        <v>31</v>
      </c>
      <c r="AQ38" s="40" t="s">
        <v>106</v>
      </c>
      <c r="AR38" s="23"/>
    </row>
    <row r="39" spans="1:44" ht="16.95" customHeight="1" x14ac:dyDescent="0.2">
      <c r="A39" s="212">
        <v>32</v>
      </c>
      <c r="B39" s="41" t="s">
        <v>67</v>
      </c>
      <c r="C39" s="24"/>
      <c r="D39" s="80">
        <v>6</v>
      </c>
      <c r="E39" s="81"/>
      <c r="F39" s="82">
        <v>33</v>
      </c>
      <c r="G39" s="81"/>
      <c r="H39" s="82">
        <f t="shared" ca="1" si="0"/>
        <v>33</v>
      </c>
      <c r="I39" s="81"/>
      <c r="J39" s="80">
        <v>4</v>
      </c>
      <c r="K39" s="81"/>
      <c r="L39" s="82">
        <v>29</v>
      </c>
      <c r="M39" s="81"/>
      <c r="N39" s="82" t="s">
        <v>11</v>
      </c>
      <c r="O39" s="81"/>
      <c r="P39" s="82" t="s">
        <v>11</v>
      </c>
      <c r="Q39" s="81"/>
      <c r="R39" s="82" t="s">
        <v>11</v>
      </c>
      <c r="S39" s="81"/>
      <c r="T39" s="82" t="s">
        <v>11</v>
      </c>
      <c r="U39" s="116"/>
      <c r="V39" s="117">
        <v>73</v>
      </c>
      <c r="W39" s="81"/>
      <c r="X39" s="117">
        <v>73</v>
      </c>
      <c r="Y39" s="80"/>
      <c r="Z39" s="82" t="s">
        <v>116</v>
      </c>
      <c r="AA39" s="81"/>
      <c r="AB39" s="117">
        <v>39</v>
      </c>
      <c r="AC39" s="81"/>
      <c r="AD39" s="82">
        <v>39</v>
      </c>
      <c r="AE39" s="81"/>
      <c r="AF39" s="82" t="s">
        <v>11</v>
      </c>
      <c r="AG39" s="81"/>
      <c r="AH39" s="117" t="s">
        <v>11</v>
      </c>
      <c r="AI39" s="81"/>
      <c r="AJ39" s="117" t="s">
        <v>11</v>
      </c>
      <c r="AK39" s="118"/>
      <c r="AL39" s="117" t="s">
        <v>11</v>
      </c>
      <c r="AM39" s="116"/>
      <c r="AN39" s="82" t="s">
        <v>11</v>
      </c>
      <c r="AO39" s="193"/>
      <c r="AP39" s="212">
        <v>32</v>
      </c>
      <c r="AQ39" s="41" t="s">
        <v>67</v>
      </c>
      <c r="AR39" s="24"/>
    </row>
    <row r="40" spans="1:44" ht="13.5" customHeight="1" x14ac:dyDescent="0.2">
      <c r="A40" s="266" t="s">
        <v>173</v>
      </c>
      <c r="B40" s="266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6"/>
      <c r="AK40" s="266"/>
      <c r="AL40" s="266"/>
      <c r="AM40" s="266"/>
      <c r="AN40" s="266"/>
      <c r="AO40" s="266"/>
      <c r="AP40" s="266"/>
      <c r="AQ40" s="266"/>
      <c r="AR40" s="266"/>
    </row>
    <row r="41" spans="1:44" s="196" customFormat="1" ht="13.5" customHeight="1" x14ac:dyDescent="0.2">
      <c r="A41" s="42" t="s">
        <v>174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</row>
    <row r="42" spans="1:44" s="42" customFormat="1" ht="13.5" customHeight="1" x14ac:dyDescent="0.2">
      <c r="A42" s="289" t="s">
        <v>175</v>
      </c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X42" s="43"/>
      <c r="Z42" s="43"/>
      <c r="AB42" s="43"/>
      <c r="AD42" s="43"/>
      <c r="AF42" s="43"/>
      <c r="AH42" s="43"/>
      <c r="AJ42" s="43"/>
      <c r="AL42" s="43"/>
      <c r="AN42" s="43"/>
      <c r="AQ42" s="43"/>
    </row>
    <row r="43" spans="1:44" ht="13.5" customHeight="1" x14ac:dyDescent="0.2">
      <c r="A43" s="288" t="s">
        <v>176</v>
      </c>
      <c r="B43" s="288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  <c r="S43" s="288"/>
      <c r="T43" s="288"/>
      <c r="U43" s="288"/>
      <c r="V43" s="165" t="s">
        <v>115</v>
      </c>
      <c r="W43" s="72"/>
      <c r="X43" s="89"/>
      <c r="Y43" s="72"/>
      <c r="Z43" s="89"/>
      <c r="AA43" s="72"/>
      <c r="AB43" s="89"/>
      <c r="AC43" s="72"/>
      <c r="AD43" s="89"/>
      <c r="AE43" s="72"/>
      <c r="AF43" s="89"/>
      <c r="AG43" s="72"/>
      <c r="AH43" s="89"/>
      <c r="AI43" s="72"/>
      <c r="AJ43" s="89"/>
      <c r="AK43" s="72"/>
      <c r="AL43" s="89"/>
      <c r="AM43" s="72"/>
      <c r="AN43" s="89"/>
      <c r="AO43" s="72"/>
      <c r="AP43" s="72"/>
      <c r="AQ43" s="89"/>
      <c r="AR43" s="72"/>
    </row>
    <row r="44" spans="1:44" ht="13.5" customHeight="1" x14ac:dyDescent="0.2">
      <c r="A44" s="288" t="s">
        <v>177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8"/>
      <c r="S44" s="288"/>
      <c r="T44" s="288"/>
      <c r="U44" s="288"/>
    </row>
    <row r="45" spans="1:44" ht="13.5" customHeight="1" x14ac:dyDescent="0.2">
      <c r="A45" s="288" t="s">
        <v>178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288"/>
      <c r="U45" s="288"/>
    </row>
    <row r="46" spans="1:44" ht="13.5" customHeight="1" x14ac:dyDescent="0.2">
      <c r="A46" s="288" t="s">
        <v>179</v>
      </c>
      <c r="B46" s="288"/>
      <c r="C46" s="288"/>
      <c r="D46" s="288"/>
      <c r="E46" s="288"/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288"/>
      <c r="R46" s="288"/>
      <c r="S46" s="288"/>
      <c r="T46" s="288"/>
      <c r="U46" s="288"/>
    </row>
  </sheetData>
  <sheetProtection algorithmName="SHA-512" hashValue="gT31DwWRCT3BLUwARg1xzyndr+n9RZncAedabpI23ZYpCNYqnFZWZTGawsUhbUlvW3eItjAeqov/Un18XtzuSg==" saltValue="kQDqeBpV22oyd1bF/kcsyg==" spinCount="100000" sheet="1" objects="1" scenarios="1"/>
  <mergeCells count="53">
    <mergeCell ref="A1:AQ1"/>
    <mergeCell ref="A46:U46"/>
    <mergeCell ref="A42:V42"/>
    <mergeCell ref="A43:U43"/>
    <mergeCell ref="A44:U44"/>
    <mergeCell ref="A45:U45"/>
    <mergeCell ref="AP6:AR8"/>
    <mergeCell ref="F7:G8"/>
    <mergeCell ref="H7:M7"/>
    <mergeCell ref="N7:S7"/>
    <mergeCell ref="V7:W8"/>
    <mergeCell ref="AN7:AO7"/>
    <mergeCell ref="H8:I8"/>
    <mergeCell ref="J8:K8"/>
    <mergeCell ref="L8:M8"/>
    <mergeCell ref="N8:O8"/>
    <mergeCell ref="P8:Q8"/>
    <mergeCell ref="R8:S8"/>
    <mergeCell ref="X8:Y8"/>
    <mergeCell ref="AD8:AE8"/>
    <mergeCell ref="AF8:AG8"/>
    <mergeCell ref="AF7:AG7"/>
    <mergeCell ref="X7:Y7"/>
    <mergeCell ref="Z7:AA8"/>
    <mergeCell ref="AB7:AC8"/>
    <mergeCell ref="AH7:AI7"/>
    <mergeCell ref="AP9:AQ9"/>
    <mergeCell ref="A10:B10"/>
    <mergeCell ref="AP10:AQ10"/>
    <mergeCell ref="AJ7:AK7"/>
    <mergeCell ref="AL7:AM7"/>
    <mergeCell ref="A6:C8"/>
    <mergeCell ref="D6:E8"/>
    <mergeCell ref="F6:S6"/>
    <mergeCell ref="T6:U8"/>
    <mergeCell ref="V6:AA6"/>
    <mergeCell ref="AB6:AO6"/>
    <mergeCell ref="AJ8:AK8"/>
    <mergeCell ref="AL8:AM8"/>
    <mergeCell ref="AN8:AO8"/>
    <mergeCell ref="AH8:AI8"/>
    <mergeCell ref="AD7:AE7"/>
    <mergeCell ref="A11:B11"/>
    <mergeCell ref="AP11:AQ11"/>
    <mergeCell ref="A15:B15"/>
    <mergeCell ref="AP15:AQ15"/>
    <mergeCell ref="A40:AR40"/>
    <mergeCell ref="A12:B12"/>
    <mergeCell ref="AP12:AQ12"/>
    <mergeCell ref="A13:B13"/>
    <mergeCell ref="AP13:AQ13"/>
    <mergeCell ref="A14:B14"/>
    <mergeCell ref="AP14:AQ14"/>
  </mergeCells>
  <phoneticPr fontId="10"/>
  <printOptions horizontalCentered="1"/>
  <pageMargins left="0.70866141732283472" right="0.70866141732283472" top="0.78740157480314965" bottom="0.78740157480314965" header="0.31496062992125984" footer="0.31496062992125984"/>
  <pageSetup paperSize="8" orientation="landscape" r:id="rId1"/>
  <ignoredErrors>
    <ignoredError sqref="AP16 A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"/>
  <sheetViews>
    <sheetView showGridLines="0" zoomScaleNormal="100" zoomScaleSheetLayoutView="100" workbookViewId="0">
      <selection sqref="A1:AK1"/>
    </sheetView>
  </sheetViews>
  <sheetFormatPr defaultColWidth="9" defaultRowHeight="13.2" x14ac:dyDescent="0.2"/>
  <cols>
    <col min="1" max="1" width="3.109375" style="20" customWidth="1"/>
    <col min="2" max="2" width="11.6640625" style="21" customWidth="1"/>
    <col min="3" max="3" width="0.44140625" style="20" customWidth="1"/>
    <col min="4" max="4" width="8.109375" style="21" customWidth="1"/>
    <col min="5" max="5" width="0.44140625" style="20" customWidth="1"/>
    <col min="6" max="6" width="8.109375" style="21" customWidth="1"/>
    <col min="7" max="7" width="0.44140625" style="20" customWidth="1"/>
    <col min="8" max="8" width="8.109375" style="21" customWidth="1"/>
    <col min="9" max="9" width="0.44140625" style="20" customWidth="1"/>
    <col min="10" max="10" width="8.109375" style="21" customWidth="1"/>
    <col min="11" max="11" width="0.33203125" style="20" customWidth="1"/>
    <col min="12" max="12" width="8.109375" style="21" customWidth="1"/>
    <col min="13" max="13" width="0.44140625" style="20" customWidth="1"/>
    <col min="14" max="14" width="8.109375" style="21" customWidth="1"/>
    <col min="15" max="15" width="0.44140625" style="20" customWidth="1"/>
    <col min="16" max="16" width="8.109375" style="21" customWidth="1"/>
    <col min="17" max="17" width="0.44140625" style="20" customWidth="1"/>
    <col min="18" max="18" width="8.109375" style="21" customWidth="1"/>
    <col min="19" max="19" width="0.44140625" style="20" customWidth="1"/>
    <col min="20" max="20" width="8.33203125" style="21" customWidth="1"/>
    <col min="21" max="21" width="0.44140625" style="20" customWidth="1"/>
    <col min="22" max="22" width="8.33203125" style="21" customWidth="1"/>
    <col min="23" max="23" width="0.44140625" style="20" customWidth="1"/>
    <col min="24" max="24" width="8.109375" style="21" customWidth="1"/>
    <col min="25" max="25" width="0.44140625" style="20" customWidth="1"/>
    <col min="26" max="26" width="8.109375" style="21" customWidth="1"/>
    <col min="27" max="27" width="0.44140625" style="20" customWidth="1"/>
    <col min="28" max="28" width="8.33203125" style="21" customWidth="1"/>
    <col min="29" max="29" width="0.44140625" style="20" customWidth="1"/>
    <col min="30" max="30" width="8.33203125" style="21" customWidth="1"/>
    <col min="31" max="31" width="0.44140625" style="20" customWidth="1"/>
    <col min="32" max="32" width="8.33203125" style="21" customWidth="1"/>
    <col min="33" max="33" width="0.44140625" style="20" customWidth="1"/>
    <col min="34" max="34" width="8.109375" style="21" customWidth="1"/>
    <col min="35" max="35" width="0.44140625" style="20" customWidth="1"/>
    <col min="36" max="36" width="3.109375" style="20" customWidth="1"/>
    <col min="37" max="37" width="11.6640625" style="21" customWidth="1"/>
    <col min="38" max="38" width="0.44140625" style="20" customWidth="1"/>
    <col min="39" max="16384" width="9" style="20"/>
  </cols>
  <sheetData>
    <row r="1" spans="1:38" ht="23.1" customHeight="1" x14ac:dyDescent="0.2">
      <c r="A1" s="287" t="s">
        <v>211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19"/>
    </row>
    <row r="2" spans="1:38" ht="23.1" customHeight="1" x14ac:dyDescent="0.2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spans="1:38" ht="17.7" customHeight="1" x14ac:dyDescent="0.2">
      <c r="A3" s="290" t="s">
        <v>212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J3" s="290"/>
      <c r="AK3" s="290"/>
      <c r="AL3" s="19"/>
    </row>
    <row r="4" spans="1:38" ht="17.7" customHeight="1" x14ac:dyDescent="0.2">
      <c r="A4" s="290" t="s">
        <v>213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</row>
    <row r="5" spans="1:38" ht="17.7" customHeight="1" x14ac:dyDescent="0.2">
      <c r="A5" s="295" t="s">
        <v>214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2"/>
    </row>
    <row r="6" spans="1:38" s="44" customFormat="1" ht="15" customHeight="1" x14ac:dyDescent="0.2">
      <c r="A6" s="269" t="s">
        <v>139</v>
      </c>
      <c r="B6" s="270"/>
      <c r="C6" s="271"/>
      <c r="D6" s="284" t="s">
        <v>68</v>
      </c>
      <c r="E6" s="285"/>
      <c r="F6" s="285"/>
      <c r="G6" s="285"/>
      <c r="H6" s="285"/>
      <c r="I6" s="285"/>
      <c r="J6" s="285"/>
      <c r="K6" s="286"/>
      <c r="L6" s="284" t="s">
        <v>69</v>
      </c>
      <c r="M6" s="285"/>
      <c r="N6" s="285"/>
      <c r="O6" s="285"/>
      <c r="P6" s="285"/>
      <c r="Q6" s="285"/>
      <c r="R6" s="285"/>
      <c r="S6" s="286"/>
      <c r="T6" s="269" t="s">
        <v>70</v>
      </c>
      <c r="U6" s="270"/>
      <c r="V6" s="270"/>
      <c r="W6" s="270"/>
      <c r="X6" s="270"/>
      <c r="Y6" s="270"/>
      <c r="Z6" s="270"/>
      <c r="AA6" s="271"/>
      <c r="AB6" s="269" t="s">
        <v>111</v>
      </c>
      <c r="AC6" s="271"/>
      <c r="AD6" s="269" t="s">
        <v>78</v>
      </c>
      <c r="AE6" s="271"/>
      <c r="AF6" s="269" t="s">
        <v>79</v>
      </c>
      <c r="AG6" s="271"/>
      <c r="AH6" s="296" t="s">
        <v>87</v>
      </c>
      <c r="AI6" s="297"/>
      <c r="AJ6" s="269" t="s">
        <v>139</v>
      </c>
      <c r="AK6" s="270"/>
      <c r="AL6" s="271"/>
    </row>
    <row r="7" spans="1:38" s="44" customFormat="1" ht="15" customHeight="1" x14ac:dyDescent="0.15">
      <c r="A7" s="272"/>
      <c r="B7" s="273"/>
      <c r="C7" s="274"/>
      <c r="D7" s="269" t="s">
        <v>71</v>
      </c>
      <c r="E7" s="271"/>
      <c r="F7" s="269" t="s">
        <v>28</v>
      </c>
      <c r="G7" s="271"/>
      <c r="H7" s="293" t="s">
        <v>72</v>
      </c>
      <c r="I7" s="294"/>
      <c r="J7" s="293" t="s">
        <v>55</v>
      </c>
      <c r="K7" s="294"/>
      <c r="L7" s="269" t="s">
        <v>71</v>
      </c>
      <c r="M7" s="271"/>
      <c r="N7" s="269" t="s">
        <v>28</v>
      </c>
      <c r="O7" s="271"/>
      <c r="P7" s="293" t="s">
        <v>72</v>
      </c>
      <c r="Q7" s="294"/>
      <c r="R7" s="293" t="s">
        <v>55</v>
      </c>
      <c r="S7" s="294"/>
      <c r="T7" s="269" t="s">
        <v>71</v>
      </c>
      <c r="U7" s="271"/>
      <c r="V7" s="293" t="s">
        <v>28</v>
      </c>
      <c r="W7" s="294"/>
      <c r="X7" s="293" t="s">
        <v>76</v>
      </c>
      <c r="Y7" s="294"/>
      <c r="Z7" s="293" t="s">
        <v>93</v>
      </c>
      <c r="AA7" s="294"/>
      <c r="AB7" s="272"/>
      <c r="AC7" s="274"/>
      <c r="AD7" s="272"/>
      <c r="AE7" s="274"/>
      <c r="AF7" s="272"/>
      <c r="AG7" s="274"/>
      <c r="AH7" s="298"/>
      <c r="AI7" s="299"/>
      <c r="AJ7" s="272"/>
      <c r="AK7" s="273"/>
      <c r="AL7" s="274"/>
    </row>
    <row r="8" spans="1:38" s="44" customFormat="1" ht="15" customHeight="1" x14ac:dyDescent="0.2">
      <c r="A8" s="275"/>
      <c r="B8" s="276"/>
      <c r="C8" s="277"/>
      <c r="D8" s="275"/>
      <c r="E8" s="277"/>
      <c r="F8" s="275"/>
      <c r="G8" s="277"/>
      <c r="H8" s="302" t="s">
        <v>73</v>
      </c>
      <c r="I8" s="303"/>
      <c r="J8" s="302" t="s">
        <v>74</v>
      </c>
      <c r="K8" s="303"/>
      <c r="L8" s="275"/>
      <c r="M8" s="277"/>
      <c r="N8" s="275"/>
      <c r="O8" s="277"/>
      <c r="P8" s="302" t="s">
        <v>73</v>
      </c>
      <c r="Q8" s="303"/>
      <c r="R8" s="302" t="s">
        <v>74</v>
      </c>
      <c r="S8" s="303"/>
      <c r="T8" s="275"/>
      <c r="U8" s="277"/>
      <c r="V8" s="302" t="s">
        <v>75</v>
      </c>
      <c r="W8" s="303"/>
      <c r="X8" s="302" t="s">
        <v>77</v>
      </c>
      <c r="Y8" s="303"/>
      <c r="Z8" s="302" t="s">
        <v>77</v>
      </c>
      <c r="AA8" s="303"/>
      <c r="AB8" s="275"/>
      <c r="AC8" s="277"/>
      <c r="AD8" s="275"/>
      <c r="AE8" s="277"/>
      <c r="AF8" s="275"/>
      <c r="AG8" s="277"/>
      <c r="AH8" s="300"/>
      <c r="AI8" s="301"/>
      <c r="AJ8" s="275"/>
      <c r="AK8" s="276"/>
      <c r="AL8" s="277"/>
    </row>
    <row r="9" spans="1:38" ht="16.2" customHeight="1" x14ac:dyDescent="0.2">
      <c r="A9" s="45"/>
      <c r="B9" s="46"/>
      <c r="C9" s="47"/>
      <c r="D9" s="32" t="s">
        <v>8</v>
      </c>
      <c r="E9" s="48"/>
      <c r="F9" s="32" t="s">
        <v>8</v>
      </c>
      <c r="G9" s="48"/>
      <c r="H9" s="32" t="s">
        <v>8</v>
      </c>
      <c r="I9" s="48"/>
      <c r="J9" s="32" t="s">
        <v>8</v>
      </c>
      <c r="K9" s="48"/>
      <c r="L9" s="32" t="s">
        <v>8</v>
      </c>
      <c r="M9" s="48"/>
      <c r="N9" s="32" t="s">
        <v>8</v>
      </c>
      <c r="O9" s="48"/>
      <c r="P9" s="32" t="s">
        <v>8</v>
      </c>
      <c r="Q9" s="48"/>
      <c r="R9" s="32" t="s">
        <v>8</v>
      </c>
      <c r="S9" s="49"/>
      <c r="T9" s="31" t="s">
        <v>8</v>
      </c>
      <c r="U9" s="48"/>
      <c r="V9" s="32" t="s">
        <v>8</v>
      </c>
      <c r="W9" s="48"/>
      <c r="X9" s="32" t="s">
        <v>8</v>
      </c>
      <c r="Y9" s="48"/>
      <c r="Z9" s="32" t="s">
        <v>8</v>
      </c>
      <c r="AA9" s="48"/>
      <c r="AB9" s="32" t="s">
        <v>8</v>
      </c>
      <c r="AC9" s="48"/>
      <c r="AD9" s="32" t="s">
        <v>8</v>
      </c>
      <c r="AE9" s="48"/>
      <c r="AF9" s="32" t="s">
        <v>8</v>
      </c>
      <c r="AG9" s="48"/>
      <c r="AH9" s="32" t="s">
        <v>8</v>
      </c>
      <c r="AI9" s="48"/>
      <c r="AJ9" s="50"/>
      <c r="AK9" s="51"/>
      <c r="AL9" s="52"/>
    </row>
    <row r="10" spans="1:38" ht="16.2" customHeight="1" x14ac:dyDescent="0.2">
      <c r="A10" s="262" t="s">
        <v>197</v>
      </c>
      <c r="B10" s="263"/>
      <c r="C10" s="35"/>
      <c r="D10" s="53">
        <v>49414</v>
      </c>
      <c r="E10" s="48"/>
      <c r="F10" s="53">
        <v>8723</v>
      </c>
      <c r="G10" s="48"/>
      <c r="H10" s="53">
        <v>22792</v>
      </c>
      <c r="I10" s="48"/>
      <c r="J10" s="53">
        <v>17899</v>
      </c>
      <c r="K10" s="48"/>
      <c r="L10" s="54">
        <v>54534</v>
      </c>
      <c r="M10" s="48"/>
      <c r="N10" s="53">
        <v>9755</v>
      </c>
      <c r="O10" s="48"/>
      <c r="P10" s="53">
        <v>23155</v>
      </c>
      <c r="Q10" s="48"/>
      <c r="R10" s="53">
        <v>21623</v>
      </c>
      <c r="S10" s="48"/>
      <c r="T10" s="55">
        <v>584437</v>
      </c>
      <c r="U10" s="48"/>
      <c r="V10" s="53">
        <v>559191</v>
      </c>
      <c r="W10" s="48"/>
      <c r="X10" s="53">
        <v>13692</v>
      </c>
      <c r="Y10" s="48"/>
      <c r="Z10" s="53">
        <v>11555</v>
      </c>
      <c r="AA10" s="48"/>
      <c r="AB10" s="18">
        <v>574237</v>
      </c>
      <c r="AC10" s="48"/>
      <c r="AD10" s="53">
        <v>168517</v>
      </c>
      <c r="AE10" s="48"/>
      <c r="AF10" s="53">
        <v>183010</v>
      </c>
      <c r="AG10" s="48"/>
      <c r="AH10" s="53">
        <v>15888</v>
      </c>
      <c r="AI10" s="48"/>
      <c r="AJ10" s="262" t="s">
        <v>197</v>
      </c>
      <c r="AK10" s="263"/>
      <c r="AL10" s="52"/>
    </row>
    <row r="11" spans="1:38" ht="16.2" customHeight="1" x14ac:dyDescent="0.2">
      <c r="A11" s="262" t="s">
        <v>144</v>
      </c>
      <c r="B11" s="263"/>
      <c r="C11" s="35"/>
      <c r="D11" s="53">
        <v>56903</v>
      </c>
      <c r="E11" s="48"/>
      <c r="F11" s="53">
        <v>9692</v>
      </c>
      <c r="G11" s="48"/>
      <c r="H11" s="53">
        <v>23811</v>
      </c>
      <c r="I11" s="48"/>
      <c r="J11" s="53">
        <v>23401</v>
      </c>
      <c r="K11" s="48"/>
      <c r="L11" s="54">
        <v>49067</v>
      </c>
      <c r="M11" s="48"/>
      <c r="N11" s="53">
        <v>11727</v>
      </c>
      <c r="O11" s="48"/>
      <c r="P11" s="53">
        <v>21298</v>
      </c>
      <c r="Q11" s="48"/>
      <c r="R11" s="53">
        <v>16041</v>
      </c>
      <c r="S11" s="48"/>
      <c r="T11" s="55">
        <v>598537</v>
      </c>
      <c r="U11" s="48"/>
      <c r="V11" s="53">
        <v>565994</v>
      </c>
      <c r="W11" s="48"/>
      <c r="X11" s="53">
        <v>17792</v>
      </c>
      <c r="Y11" s="48"/>
      <c r="Z11" s="53">
        <v>14751</v>
      </c>
      <c r="AA11" s="48"/>
      <c r="AB11" s="18">
        <v>583229</v>
      </c>
      <c r="AC11" s="48"/>
      <c r="AD11" s="53">
        <v>173847</v>
      </c>
      <c r="AE11" s="48"/>
      <c r="AF11" s="53">
        <v>191026</v>
      </c>
      <c r="AG11" s="48"/>
      <c r="AH11" s="53">
        <v>16701</v>
      </c>
      <c r="AI11" s="48"/>
      <c r="AJ11" s="262" t="s">
        <v>144</v>
      </c>
      <c r="AK11" s="263"/>
      <c r="AL11" s="166"/>
    </row>
    <row r="12" spans="1:38" ht="16.2" customHeight="1" x14ac:dyDescent="0.2">
      <c r="A12" s="262" t="s">
        <v>170</v>
      </c>
      <c r="B12" s="263"/>
      <c r="C12" s="35"/>
      <c r="D12" s="53">
        <v>52115</v>
      </c>
      <c r="E12" s="48"/>
      <c r="F12" s="53">
        <v>13040</v>
      </c>
      <c r="G12" s="48"/>
      <c r="H12" s="53">
        <v>23377</v>
      </c>
      <c r="I12" s="48"/>
      <c r="J12" s="53">
        <v>15697</v>
      </c>
      <c r="K12" s="48"/>
      <c r="L12" s="54">
        <v>49825</v>
      </c>
      <c r="M12" s="48"/>
      <c r="N12" s="53">
        <v>11944</v>
      </c>
      <c r="O12" s="48"/>
      <c r="P12" s="53">
        <v>22577</v>
      </c>
      <c r="Q12" s="48"/>
      <c r="R12" s="53">
        <v>15304</v>
      </c>
      <c r="S12" s="48"/>
      <c r="T12" s="55">
        <v>578514</v>
      </c>
      <c r="U12" s="48"/>
      <c r="V12" s="53">
        <v>545155</v>
      </c>
      <c r="W12" s="48"/>
      <c r="X12" s="53">
        <v>18593</v>
      </c>
      <c r="Y12" s="48"/>
      <c r="Z12" s="53">
        <v>14765</v>
      </c>
      <c r="AA12" s="48"/>
      <c r="AB12" s="18">
        <v>561804</v>
      </c>
      <c r="AC12" s="48"/>
      <c r="AD12" s="53">
        <v>164467</v>
      </c>
      <c r="AE12" s="48"/>
      <c r="AF12" s="53">
        <v>191041</v>
      </c>
      <c r="AG12" s="48"/>
      <c r="AH12" s="53">
        <v>24677</v>
      </c>
      <c r="AI12" s="48"/>
      <c r="AJ12" s="262" t="s">
        <v>170</v>
      </c>
      <c r="AK12" s="263"/>
      <c r="AL12" s="91"/>
    </row>
    <row r="13" spans="1:38" s="73" customFormat="1" ht="16.2" customHeight="1" x14ac:dyDescent="0.2">
      <c r="A13" s="262" t="s">
        <v>154</v>
      </c>
      <c r="B13" s="263"/>
      <c r="C13" s="35"/>
      <c r="D13" s="53">
        <v>45722</v>
      </c>
      <c r="E13" s="48"/>
      <c r="F13" s="53">
        <v>12982</v>
      </c>
      <c r="G13" s="48"/>
      <c r="H13" s="53">
        <v>18493</v>
      </c>
      <c r="I13" s="48"/>
      <c r="J13" s="53">
        <v>14246</v>
      </c>
      <c r="K13" s="48"/>
      <c r="L13" s="54">
        <v>45673</v>
      </c>
      <c r="M13" s="48"/>
      <c r="N13" s="53">
        <v>12838</v>
      </c>
      <c r="O13" s="48"/>
      <c r="P13" s="53">
        <v>18772</v>
      </c>
      <c r="Q13" s="48"/>
      <c r="R13" s="53">
        <v>14063</v>
      </c>
      <c r="S13" s="48"/>
      <c r="T13" s="55">
        <v>577343</v>
      </c>
      <c r="U13" s="48"/>
      <c r="V13" s="53">
        <v>550480</v>
      </c>
      <c r="W13" s="48"/>
      <c r="X13" s="53">
        <v>15882</v>
      </c>
      <c r="Y13" s="48"/>
      <c r="Z13" s="53">
        <v>10980</v>
      </c>
      <c r="AA13" s="48"/>
      <c r="AB13" s="18">
        <v>558668</v>
      </c>
      <c r="AC13" s="48"/>
      <c r="AD13" s="53">
        <v>205583</v>
      </c>
      <c r="AE13" s="48"/>
      <c r="AF13" s="53">
        <v>220722</v>
      </c>
      <c r="AG13" s="48"/>
      <c r="AH13" s="53">
        <v>14596</v>
      </c>
      <c r="AI13" s="48"/>
      <c r="AJ13" s="262" t="s">
        <v>154</v>
      </c>
      <c r="AK13" s="263"/>
      <c r="AL13" s="91"/>
    </row>
    <row r="14" spans="1:38" s="73" customFormat="1" ht="16.2" customHeight="1" x14ac:dyDescent="0.2">
      <c r="A14" s="262" t="s">
        <v>172</v>
      </c>
      <c r="B14" s="263"/>
      <c r="C14" s="35"/>
      <c r="D14" s="53">
        <v>26491</v>
      </c>
      <c r="E14" s="48"/>
      <c r="F14" s="53">
        <v>9141</v>
      </c>
      <c r="G14" s="48"/>
      <c r="H14" s="53">
        <v>10641</v>
      </c>
      <c r="I14" s="48"/>
      <c r="J14" s="53">
        <v>6709</v>
      </c>
      <c r="K14" s="48"/>
      <c r="L14" s="54">
        <v>32654</v>
      </c>
      <c r="M14" s="48"/>
      <c r="N14" s="53">
        <v>11388</v>
      </c>
      <c r="O14" s="48"/>
      <c r="P14" s="53">
        <v>12658</v>
      </c>
      <c r="Q14" s="48"/>
      <c r="R14" s="53">
        <v>8609</v>
      </c>
      <c r="S14" s="48"/>
      <c r="T14" s="55">
        <v>400614</v>
      </c>
      <c r="U14" s="48"/>
      <c r="V14" s="53">
        <v>368533</v>
      </c>
      <c r="W14" s="48"/>
      <c r="X14" s="53">
        <v>16460</v>
      </c>
      <c r="Y14" s="48"/>
      <c r="Z14" s="53">
        <v>15622</v>
      </c>
      <c r="AA14" s="48"/>
      <c r="AB14" s="18">
        <v>389149</v>
      </c>
      <c r="AC14" s="48"/>
      <c r="AD14" s="53">
        <v>133937</v>
      </c>
      <c r="AE14" s="48"/>
      <c r="AF14" s="53">
        <v>143144</v>
      </c>
      <c r="AG14" s="48"/>
      <c r="AH14" s="53">
        <v>13470</v>
      </c>
      <c r="AI14" s="48"/>
      <c r="AJ14" s="262" t="s">
        <v>172</v>
      </c>
      <c r="AK14" s="263"/>
      <c r="AL14" s="91"/>
    </row>
    <row r="15" spans="1:38" s="73" customFormat="1" ht="16.2" customHeight="1" x14ac:dyDescent="0.2">
      <c r="A15" s="264" t="s">
        <v>201</v>
      </c>
      <c r="B15" s="265"/>
      <c r="C15" s="64"/>
      <c r="D15" s="65">
        <v>33127</v>
      </c>
      <c r="E15" s="66"/>
      <c r="F15" s="65">
        <v>12017</v>
      </c>
      <c r="G15" s="66"/>
      <c r="H15" s="65">
        <v>12934</v>
      </c>
      <c r="I15" s="66"/>
      <c r="J15" s="65">
        <v>8176</v>
      </c>
      <c r="K15" s="66"/>
      <c r="L15" s="67">
        <v>39669</v>
      </c>
      <c r="M15" s="66"/>
      <c r="N15" s="65">
        <v>14144</v>
      </c>
      <c r="O15" s="66"/>
      <c r="P15" s="65">
        <v>14457</v>
      </c>
      <c r="Q15" s="66"/>
      <c r="R15" s="65">
        <v>11068</v>
      </c>
      <c r="S15" s="66"/>
      <c r="T15" s="68">
        <v>463580</v>
      </c>
      <c r="U15" s="66"/>
      <c r="V15" s="65">
        <v>425507</v>
      </c>
      <c r="W15" s="66"/>
      <c r="X15" s="65">
        <v>16068</v>
      </c>
      <c r="Y15" s="66"/>
      <c r="Z15" s="65">
        <v>22005</v>
      </c>
      <c r="AA15" s="66"/>
      <c r="AB15" s="69">
        <v>445107</v>
      </c>
      <c r="AC15" s="66"/>
      <c r="AD15" s="65">
        <v>143076</v>
      </c>
      <c r="AE15" s="66"/>
      <c r="AF15" s="65">
        <v>154975</v>
      </c>
      <c r="AG15" s="66"/>
      <c r="AH15" s="65">
        <v>15548</v>
      </c>
      <c r="AI15" s="66"/>
      <c r="AJ15" s="264" t="s">
        <v>201</v>
      </c>
      <c r="AK15" s="265"/>
      <c r="AL15" s="91"/>
    </row>
    <row r="16" spans="1:38" ht="16.2" customHeight="1" x14ac:dyDescent="0.2">
      <c r="A16" s="39" t="s">
        <v>118</v>
      </c>
      <c r="B16" s="40" t="s">
        <v>64</v>
      </c>
      <c r="C16" s="23"/>
      <c r="D16" s="53">
        <v>1127</v>
      </c>
      <c r="E16" s="48"/>
      <c r="F16" s="53">
        <v>344</v>
      </c>
      <c r="G16" s="48"/>
      <c r="H16" s="53">
        <v>284</v>
      </c>
      <c r="I16" s="48"/>
      <c r="J16" s="53">
        <v>499</v>
      </c>
      <c r="K16" s="48"/>
      <c r="L16" s="54">
        <v>1576</v>
      </c>
      <c r="M16" s="53"/>
      <c r="N16" s="54">
        <v>641</v>
      </c>
      <c r="O16" s="53"/>
      <c r="P16" s="54">
        <v>288</v>
      </c>
      <c r="Q16" s="53"/>
      <c r="R16" s="54">
        <v>647</v>
      </c>
      <c r="S16" s="119"/>
      <c r="T16" s="55">
        <v>42600</v>
      </c>
      <c r="U16" s="56"/>
      <c r="V16" s="55">
        <v>38675</v>
      </c>
      <c r="W16" s="56"/>
      <c r="X16" s="55">
        <v>134</v>
      </c>
      <c r="Y16" s="56"/>
      <c r="Z16" s="55">
        <v>3792</v>
      </c>
      <c r="AA16" s="83"/>
      <c r="AB16" s="120">
        <v>39109</v>
      </c>
      <c r="AC16" s="130"/>
      <c r="AD16" s="55">
        <v>17988</v>
      </c>
      <c r="AE16" s="130"/>
      <c r="AF16" s="55">
        <v>19162</v>
      </c>
      <c r="AG16" s="130"/>
      <c r="AH16" s="55">
        <v>1476</v>
      </c>
      <c r="AI16" s="57"/>
      <c r="AJ16" s="39" t="s">
        <v>118</v>
      </c>
      <c r="AK16" s="40" t="s">
        <v>64</v>
      </c>
      <c r="AL16" s="52"/>
    </row>
    <row r="17" spans="1:38" ht="16.2" customHeight="1" x14ac:dyDescent="0.2">
      <c r="A17" s="213">
        <v>10</v>
      </c>
      <c r="B17" s="40" t="s">
        <v>65</v>
      </c>
      <c r="C17" s="23"/>
      <c r="D17" s="54" t="s">
        <v>116</v>
      </c>
      <c r="E17" s="48"/>
      <c r="F17" s="54" t="s">
        <v>116</v>
      </c>
      <c r="G17" s="48"/>
      <c r="H17" s="54" t="s">
        <v>116</v>
      </c>
      <c r="I17" s="48"/>
      <c r="J17" s="54" t="s">
        <v>116</v>
      </c>
      <c r="K17" s="48"/>
      <c r="L17" s="54" t="s">
        <v>116</v>
      </c>
      <c r="M17" s="48"/>
      <c r="N17" s="54" t="s">
        <v>116</v>
      </c>
      <c r="O17" s="48"/>
      <c r="P17" s="54" t="s">
        <v>116</v>
      </c>
      <c r="Q17" s="48"/>
      <c r="R17" s="54" t="s">
        <v>116</v>
      </c>
      <c r="S17" s="48"/>
      <c r="T17" s="92">
        <v>153</v>
      </c>
      <c r="U17" s="56"/>
      <c r="V17" s="92">
        <v>152</v>
      </c>
      <c r="W17" s="56"/>
      <c r="X17" s="54" t="s">
        <v>116</v>
      </c>
      <c r="Y17" s="48"/>
      <c r="Z17" s="54">
        <v>1</v>
      </c>
      <c r="AA17" s="83"/>
      <c r="AB17" s="92">
        <v>152</v>
      </c>
      <c r="AC17" s="130"/>
      <c r="AD17" s="92">
        <v>61</v>
      </c>
      <c r="AE17" s="130"/>
      <c r="AF17" s="92">
        <v>61</v>
      </c>
      <c r="AG17" s="130"/>
      <c r="AH17" s="54" t="s">
        <v>116</v>
      </c>
      <c r="AI17" s="57"/>
      <c r="AJ17" s="58">
        <v>10</v>
      </c>
      <c r="AK17" s="40" t="s">
        <v>65</v>
      </c>
      <c r="AL17" s="52"/>
    </row>
    <row r="18" spans="1:38" ht="16.2" customHeight="1" x14ac:dyDescent="0.2">
      <c r="A18" s="213">
        <v>11</v>
      </c>
      <c r="B18" s="40" t="s">
        <v>66</v>
      </c>
      <c r="C18" s="23"/>
      <c r="D18" s="54" t="s">
        <v>11</v>
      </c>
      <c r="E18" s="48"/>
      <c r="F18" s="54" t="s">
        <v>11</v>
      </c>
      <c r="G18" s="53"/>
      <c r="H18" s="54" t="s">
        <v>11</v>
      </c>
      <c r="I18" s="48"/>
      <c r="J18" s="54" t="s">
        <v>11</v>
      </c>
      <c r="K18" s="48"/>
      <c r="L18" s="54" t="s">
        <v>11</v>
      </c>
      <c r="M18" s="48"/>
      <c r="N18" s="54" t="s">
        <v>11</v>
      </c>
      <c r="O18" s="48"/>
      <c r="P18" s="54" t="s">
        <v>11</v>
      </c>
      <c r="Q18" s="48"/>
      <c r="R18" s="54" t="s">
        <v>11</v>
      </c>
      <c r="S18" s="48"/>
      <c r="T18" s="92" t="s">
        <v>20</v>
      </c>
      <c r="U18" s="53"/>
      <c r="V18" s="92" t="s">
        <v>109</v>
      </c>
      <c r="W18" s="53"/>
      <c r="X18" s="54" t="s">
        <v>109</v>
      </c>
      <c r="Y18" s="53"/>
      <c r="Z18" s="54" t="s">
        <v>109</v>
      </c>
      <c r="AA18" s="53"/>
      <c r="AB18" s="92" t="s">
        <v>109</v>
      </c>
      <c r="AC18" s="131"/>
      <c r="AD18" s="92" t="s">
        <v>109</v>
      </c>
      <c r="AE18" s="131"/>
      <c r="AF18" s="92" t="s">
        <v>109</v>
      </c>
      <c r="AG18" s="130"/>
      <c r="AH18" s="54" t="s">
        <v>116</v>
      </c>
      <c r="AI18" s="48"/>
      <c r="AJ18" s="58">
        <v>11</v>
      </c>
      <c r="AK18" s="40" t="s">
        <v>66</v>
      </c>
      <c r="AL18" s="52"/>
    </row>
    <row r="19" spans="1:38" ht="16.2" customHeight="1" x14ac:dyDescent="0.2">
      <c r="A19" s="213">
        <v>12</v>
      </c>
      <c r="B19" s="40" t="s">
        <v>124</v>
      </c>
      <c r="C19" s="23"/>
      <c r="D19" s="54" t="s">
        <v>11</v>
      </c>
      <c r="E19" s="48"/>
      <c r="F19" s="54" t="s">
        <v>11</v>
      </c>
      <c r="G19" s="53"/>
      <c r="H19" s="54" t="s">
        <v>11</v>
      </c>
      <c r="I19" s="48"/>
      <c r="J19" s="54" t="s">
        <v>11</v>
      </c>
      <c r="K19" s="48"/>
      <c r="L19" s="54" t="s">
        <v>11</v>
      </c>
      <c r="M19" s="48"/>
      <c r="N19" s="54" t="s">
        <v>11</v>
      </c>
      <c r="O19" s="48"/>
      <c r="P19" s="54" t="s">
        <v>11</v>
      </c>
      <c r="Q19" s="48"/>
      <c r="R19" s="54" t="s">
        <v>11</v>
      </c>
      <c r="S19" s="48"/>
      <c r="T19" s="92" t="s">
        <v>11</v>
      </c>
      <c r="U19" s="48"/>
      <c r="V19" s="54" t="s">
        <v>11</v>
      </c>
      <c r="W19" s="48"/>
      <c r="X19" s="54" t="s">
        <v>11</v>
      </c>
      <c r="Y19" s="48"/>
      <c r="Z19" s="54" t="s">
        <v>11</v>
      </c>
      <c r="AA19" s="48"/>
      <c r="AB19" s="54" t="s">
        <v>11</v>
      </c>
      <c r="AC19" s="48"/>
      <c r="AD19" s="54" t="s">
        <v>11</v>
      </c>
      <c r="AE19" s="48"/>
      <c r="AF19" s="92" t="s">
        <v>11</v>
      </c>
      <c r="AG19" s="132"/>
      <c r="AH19" s="92" t="s">
        <v>11</v>
      </c>
      <c r="AI19" s="48"/>
      <c r="AJ19" s="58">
        <v>12</v>
      </c>
      <c r="AK19" s="40" t="s">
        <v>124</v>
      </c>
      <c r="AL19" s="52"/>
    </row>
    <row r="20" spans="1:38" ht="16.2" customHeight="1" x14ac:dyDescent="0.2">
      <c r="A20" s="213">
        <v>13</v>
      </c>
      <c r="B20" s="40" t="s">
        <v>125</v>
      </c>
      <c r="C20" s="23"/>
      <c r="D20" s="54" t="s">
        <v>11</v>
      </c>
      <c r="E20" s="48"/>
      <c r="F20" s="54" t="s">
        <v>11</v>
      </c>
      <c r="G20" s="48"/>
      <c r="H20" s="54" t="s">
        <v>11</v>
      </c>
      <c r="I20" s="48"/>
      <c r="J20" s="54" t="s">
        <v>11</v>
      </c>
      <c r="K20" s="48"/>
      <c r="L20" s="54" t="s">
        <v>11</v>
      </c>
      <c r="M20" s="48"/>
      <c r="N20" s="54" t="s">
        <v>11</v>
      </c>
      <c r="O20" s="48"/>
      <c r="P20" s="54" t="s">
        <v>11</v>
      </c>
      <c r="Q20" s="48"/>
      <c r="R20" s="54" t="s">
        <v>11</v>
      </c>
      <c r="S20" s="48"/>
      <c r="T20" s="54">
        <v>110</v>
      </c>
      <c r="U20" s="48"/>
      <c r="V20" s="54">
        <v>110</v>
      </c>
      <c r="W20" s="48"/>
      <c r="X20" s="54" t="s">
        <v>116</v>
      </c>
      <c r="Y20" s="48"/>
      <c r="Z20" s="54" t="s">
        <v>116</v>
      </c>
      <c r="AA20" s="48"/>
      <c r="AB20" s="54">
        <v>110</v>
      </c>
      <c r="AC20" s="132"/>
      <c r="AD20" s="54">
        <v>50</v>
      </c>
      <c r="AE20" s="132"/>
      <c r="AF20" s="54">
        <v>50</v>
      </c>
      <c r="AG20" s="132"/>
      <c r="AH20" s="92" t="s">
        <v>116</v>
      </c>
      <c r="AI20" s="48"/>
      <c r="AJ20" s="58">
        <v>13</v>
      </c>
      <c r="AK20" s="40" t="s">
        <v>125</v>
      </c>
      <c r="AL20" s="52"/>
    </row>
    <row r="21" spans="1:38" ht="16.2" customHeight="1" x14ac:dyDescent="0.2">
      <c r="A21" s="213">
        <v>14</v>
      </c>
      <c r="B21" s="40" t="s">
        <v>126</v>
      </c>
      <c r="C21" s="23"/>
      <c r="D21" s="54" t="s">
        <v>109</v>
      </c>
      <c r="E21" s="48"/>
      <c r="F21" s="54" t="s">
        <v>116</v>
      </c>
      <c r="G21" s="48"/>
      <c r="H21" s="54" t="s">
        <v>116</v>
      </c>
      <c r="I21" s="48"/>
      <c r="J21" s="54" t="s">
        <v>109</v>
      </c>
      <c r="K21" s="48"/>
      <c r="L21" s="54" t="s">
        <v>109</v>
      </c>
      <c r="M21" s="48"/>
      <c r="N21" s="54" t="s">
        <v>116</v>
      </c>
      <c r="O21" s="48"/>
      <c r="P21" s="54" t="s">
        <v>116</v>
      </c>
      <c r="Q21" s="48"/>
      <c r="R21" s="54" t="s">
        <v>109</v>
      </c>
      <c r="S21" s="48"/>
      <c r="T21" s="54">
        <v>4074</v>
      </c>
      <c r="U21" s="48"/>
      <c r="V21" s="54">
        <v>3921</v>
      </c>
      <c r="W21" s="48"/>
      <c r="X21" s="54">
        <v>2</v>
      </c>
      <c r="Y21" s="48"/>
      <c r="Z21" s="54">
        <v>151</v>
      </c>
      <c r="AA21" s="48"/>
      <c r="AB21" s="84">
        <v>3923</v>
      </c>
      <c r="AC21" s="132"/>
      <c r="AD21" s="54">
        <v>557</v>
      </c>
      <c r="AE21" s="132"/>
      <c r="AF21" s="54">
        <v>583</v>
      </c>
      <c r="AG21" s="132"/>
      <c r="AH21" s="92" t="s">
        <v>109</v>
      </c>
      <c r="AI21" s="48"/>
      <c r="AJ21" s="58">
        <v>14</v>
      </c>
      <c r="AK21" s="40" t="s">
        <v>126</v>
      </c>
      <c r="AL21" s="52"/>
    </row>
    <row r="22" spans="1:38" ht="16.2" customHeight="1" x14ac:dyDescent="0.2">
      <c r="A22" s="213">
        <v>15</v>
      </c>
      <c r="B22" s="40" t="s">
        <v>127</v>
      </c>
      <c r="C22" s="23"/>
      <c r="D22" s="54" t="s">
        <v>11</v>
      </c>
      <c r="E22" s="48"/>
      <c r="F22" s="54" t="s">
        <v>11</v>
      </c>
      <c r="G22" s="53"/>
      <c r="H22" s="54" t="s">
        <v>11</v>
      </c>
      <c r="I22" s="53"/>
      <c r="J22" s="54" t="s">
        <v>11</v>
      </c>
      <c r="K22" s="48"/>
      <c r="L22" s="54" t="s">
        <v>11</v>
      </c>
      <c r="M22" s="53"/>
      <c r="N22" s="54" t="s">
        <v>11</v>
      </c>
      <c r="O22" s="48"/>
      <c r="P22" s="54" t="s">
        <v>11</v>
      </c>
      <c r="Q22" s="48"/>
      <c r="R22" s="54" t="s">
        <v>11</v>
      </c>
      <c r="S22" s="48"/>
      <c r="T22" s="92">
        <v>2056</v>
      </c>
      <c r="U22" s="56"/>
      <c r="V22" s="92">
        <v>1869</v>
      </c>
      <c r="W22" s="56"/>
      <c r="X22" s="92">
        <v>176</v>
      </c>
      <c r="Y22" s="53"/>
      <c r="Z22" s="54">
        <v>11</v>
      </c>
      <c r="AA22" s="83"/>
      <c r="AB22" s="92">
        <v>2045</v>
      </c>
      <c r="AC22" s="130"/>
      <c r="AD22" s="92">
        <v>983</v>
      </c>
      <c r="AE22" s="130"/>
      <c r="AF22" s="92">
        <v>983</v>
      </c>
      <c r="AG22" s="130"/>
      <c r="AH22" s="54" t="s">
        <v>116</v>
      </c>
      <c r="AI22" s="59"/>
      <c r="AJ22" s="58">
        <v>15</v>
      </c>
      <c r="AK22" s="40" t="s">
        <v>127</v>
      </c>
      <c r="AL22" s="52"/>
    </row>
    <row r="23" spans="1:38" ht="16.2" customHeight="1" x14ac:dyDescent="0.2">
      <c r="A23" s="213">
        <v>16</v>
      </c>
      <c r="B23" s="40" t="s">
        <v>128</v>
      </c>
      <c r="C23" s="23"/>
      <c r="D23" s="54">
        <v>1882</v>
      </c>
      <c r="E23" s="48"/>
      <c r="F23" s="54">
        <v>1134</v>
      </c>
      <c r="G23" s="48"/>
      <c r="H23" s="54">
        <v>48</v>
      </c>
      <c r="I23" s="48"/>
      <c r="J23" s="54">
        <v>700</v>
      </c>
      <c r="K23" s="48"/>
      <c r="L23" s="54">
        <v>2367</v>
      </c>
      <c r="M23" s="48"/>
      <c r="N23" s="54">
        <v>1392</v>
      </c>
      <c r="O23" s="48"/>
      <c r="P23" s="54">
        <v>74</v>
      </c>
      <c r="Q23" s="48"/>
      <c r="R23" s="54">
        <v>901</v>
      </c>
      <c r="S23" s="48"/>
      <c r="T23" s="54">
        <v>21042</v>
      </c>
      <c r="U23" s="48"/>
      <c r="V23" s="54">
        <v>18434</v>
      </c>
      <c r="W23" s="48"/>
      <c r="X23" s="54">
        <v>1401</v>
      </c>
      <c r="Y23" s="48"/>
      <c r="Z23" s="54">
        <v>1208</v>
      </c>
      <c r="AA23" s="48"/>
      <c r="AB23" s="84">
        <v>20119</v>
      </c>
      <c r="AC23" s="132"/>
      <c r="AD23" s="54">
        <v>5318</v>
      </c>
      <c r="AE23" s="132"/>
      <c r="AF23" s="54">
        <v>5716</v>
      </c>
      <c r="AG23" s="132"/>
      <c r="AH23" s="54">
        <v>683</v>
      </c>
      <c r="AI23" s="48"/>
      <c r="AJ23" s="58">
        <v>16</v>
      </c>
      <c r="AK23" s="40" t="s">
        <v>128</v>
      </c>
      <c r="AL23" s="52"/>
    </row>
    <row r="24" spans="1:38" ht="16.2" customHeight="1" x14ac:dyDescent="0.2">
      <c r="A24" s="213">
        <v>17</v>
      </c>
      <c r="B24" s="40" t="s">
        <v>129</v>
      </c>
      <c r="C24" s="23"/>
      <c r="D24" s="54" t="s">
        <v>11</v>
      </c>
      <c r="E24" s="48"/>
      <c r="F24" s="54" t="s">
        <v>11</v>
      </c>
      <c r="G24" s="48"/>
      <c r="H24" s="54" t="s">
        <v>11</v>
      </c>
      <c r="I24" s="48"/>
      <c r="J24" s="54" t="s">
        <v>11</v>
      </c>
      <c r="K24" s="48"/>
      <c r="L24" s="54" t="s">
        <v>109</v>
      </c>
      <c r="M24" s="48"/>
      <c r="N24" s="54" t="s">
        <v>109</v>
      </c>
      <c r="O24" s="48"/>
      <c r="P24" s="54" t="s">
        <v>11</v>
      </c>
      <c r="Q24" s="48"/>
      <c r="R24" s="54" t="s">
        <v>11</v>
      </c>
      <c r="S24" s="48"/>
      <c r="T24" s="54" t="s">
        <v>20</v>
      </c>
      <c r="U24" s="53"/>
      <c r="V24" s="54" t="s">
        <v>109</v>
      </c>
      <c r="W24" s="48"/>
      <c r="X24" s="54" t="s">
        <v>116</v>
      </c>
      <c r="Y24" s="48"/>
      <c r="Z24" s="54" t="s">
        <v>116</v>
      </c>
      <c r="AA24" s="48"/>
      <c r="AB24" s="54" t="s">
        <v>109</v>
      </c>
      <c r="AC24" s="48"/>
      <c r="AD24" s="54" t="s">
        <v>109</v>
      </c>
      <c r="AE24" s="48"/>
      <c r="AF24" s="54" t="s">
        <v>109</v>
      </c>
      <c r="AG24" s="131"/>
      <c r="AH24" s="54" t="s">
        <v>109</v>
      </c>
      <c r="AI24" s="57"/>
      <c r="AJ24" s="58">
        <v>17</v>
      </c>
      <c r="AK24" s="40" t="s">
        <v>129</v>
      </c>
      <c r="AL24" s="52"/>
    </row>
    <row r="25" spans="1:38" ht="16.2" customHeight="1" x14ac:dyDescent="0.2">
      <c r="A25" s="213">
        <v>18</v>
      </c>
      <c r="B25" s="40" t="s">
        <v>130</v>
      </c>
      <c r="C25" s="23"/>
      <c r="D25" s="92">
        <v>1251</v>
      </c>
      <c r="E25" s="48"/>
      <c r="F25" s="92">
        <v>463</v>
      </c>
      <c r="G25" s="48"/>
      <c r="H25" s="92">
        <v>282</v>
      </c>
      <c r="I25" s="48"/>
      <c r="J25" s="92">
        <v>506</v>
      </c>
      <c r="K25" s="48"/>
      <c r="L25" s="92">
        <v>1614</v>
      </c>
      <c r="M25" s="53"/>
      <c r="N25" s="92">
        <v>579</v>
      </c>
      <c r="O25" s="53"/>
      <c r="P25" s="92">
        <v>235</v>
      </c>
      <c r="Q25" s="53"/>
      <c r="R25" s="92">
        <v>800</v>
      </c>
      <c r="S25" s="48"/>
      <c r="T25" s="54">
        <v>17370</v>
      </c>
      <c r="U25" s="56"/>
      <c r="V25" s="54">
        <v>16813</v>
      </c>
      <c r="W25" s="56"/>
      <c r="X25" s="54">
        <v>247</v>
      </c>
      <c r="Y25" s="56"/>
      <c r="Z25" s="54">
        <v>310</v>
      </c>
      <c r="AA25" s="48"/>
      <c r="AB25" s="84">
        <v>17085</v>
      </c>
      <c r="AC25" s="130"/>
      <c r="AD25" s="54">
        <v>8272</v>
      </c>
      <c r="AE25" s="130"/>
      <c r="AF25" s="54">
        <v>9060</v>
      </c>
      <c r="AG25" s="130"/>
      <c r="AH25" s="92">
        <v>857</v>
      </c>
      <c r="AI25" s="56"/>
      <c r="AJ25" s="58">
        <v>18</v>
      </c>
      <c r="AK25" s="40" t="s">
        <v>130</v>
      </c>
      <c r="AL25" s="52"/>
    </row>
    <row r="26" spans="1:38" ht="16.2" customHeight="1" x14ac:dyDescent="0.2">
      <c r="A26" s="213">
        <v>19</v>
      </c>
      <c r="B26" s="40" t="s">
        <v>131</v>
      </c>
      <c r="C26" s="23"/>
      <c r="D26" s="92" t="s">
        <v>11</v>
      </c>
      <c r="E26" s="48"/>
      <c r="F26" s="92" t="s">
        <v>11</v>
      </c>
      <c r="G26" s="48"/>
      <c r="H26" s="92" t="s">
        <v>11</v>
      </c>
      <c r="I26" s="48"/>
      <c r="J26" s="92" t="s">
        <v>11</v>
      </c>
      <c r="K26" s="48"/>
      <c r="L26" s="92" t="s">
        <v>11</v>
      </c>
      <c r="M26" s="48"/>
      <c r="N26" s="92" t="s">
        <v>11</v>
      </c>
      <c r="O26" s="53"/>
      <c r="P26" s="92" t="s">
        <v>11</v>
      </c>
      <c r="Q26" s="48"/>
      <c r="R26" s="92" t="s">
        <v>11</v>
      </c>
      <c r="S26" s="119"/>
      <c r="T26" s="92">
        <v>597</v>
      </c>
      <c r="U26" s="53"/>
      <c r="V26" s="92">
        <v>563</v>
      </c>
      <c r="W26" s="53"/>
      <c r="X26" s="54">
        <v>1</v>
      </c>
      <c r="Y26" s="56"/>
      <c r="Z26" s="92">
        <v>33</v>
      </c>
      <c r="AA26" s="83"/>
      <c r="AB26" s="92">
        <v>564</v>
      </c>
      <c r="AC26" s="130"/>
      <c r="AD26" s="92">
        <v>282</v>
      </c>
      <c r="AE26" s="130"/>
      <c r="AF26" s="92">
        <v>282</v>
      </c>
      <c r="AG26" s="130"/>
      <c r="AH26" s="54" t="s">
        <v>116</v>
      </c>
      <c r="AI26" s="57"/>
      <c r="AJ26" s="58">
        <v>19</v>
      </c>
      <c r="AK26" s="40" t="s">
        <v>131</v>
      </c>
      <c r="AL26" s="52"/>
    </row>
    <row r="27" spans="1:38" ht="16.2" customHeight="1" x14ac:dyDescent="0.2">
      <c r="A27" s="213">
        <v>20</v>
      </c>
      <c r="B27" s="40" t="s">
        <v>132</v>
      </c>
      <c r="C27" s="23"/>
      <c r="D27" s="54" t="s">
        <v>11</v>
      </c>
      <c r="E27" s="48"/>
      <c r="F27" s="54" t="s">
        <v>11</v>
      </c>
      <c r="G27" s="48"/>
      <c r="H27" s="54" t="s">
        <v>11</v>
      </c>
      <c r="I27" s="48"/>
      <c r="J27" s="54" t="s">
        <v>11</v>
      </c>
      <c r="K27" s="48"/>
      <c r="L27" s="54" t="s">
        <v>11</v>
      </c>
      <c r="M27" s="48"/>
      <c r="N27" s="54" t="s">
        <v>11</v>
      </c>
      <c r="O27" s="48"/>
      <c r="P27" s="54" t="s">
        <v>11</v>
      </c>
      <c r="Q27" s="48"/>
      <c r="R27" s="54" t="s">
        <v>11</v>
      </c>
      <c r="S27" s="48"/>
      <c r="T27" s="92" t="s">
        <v>20</v>
      </c>
      <c r="U27" s="53"/>
      <c r="V27" s="92" t="s">
        <v>109</v>
      </c>
      <c r="W27" s="53"/>
      <c r="X27" s="54" t="s">
        <v>116</v>
      </c>
      <c r="Y27" s="53"/>
      <c r="Z27" s="54" t="s">
        <v>116</v>
      </c>
      <c r="AA27" s="53"/>
      <c r="AB27" s="92" t="s">
        <v>109</v>
      </c>
      <c r="AC27" s="131"/>
      <c r="AD27" s="92" t="s">
        <v>109</v>
      </c>
      <c r="AE27" s="131"/>
      <c r="AF27" s="92" t="s">
        <v>109</v>
      </c>
      <c r="AG27" s="131"/>
      <c r="AH27" s="54" t="s">
        <v>116</v>
      </c>
      <c r="AI27" s="57"/>
      <c r="AJ27" s="58">
        <v>20</v>
      </c>
      <c r="AK27" s="40" t="s">
        <v>132</v>
      </c>
      <c r="AL27" s="52"/>
    </row>
    <row r="28" spans="1:38" ht="16.2" customHeight="1" x14ac:dyDescent="0.2">
      <c r="A28" s="213">
        <v>21</v>
      </c>
      <c r="B28" s="40" t="s">
        <v>133</v>
      </c>
      <c r="C28" s="23"/>
      <c r="D28" s="92">
        <v>260</v>
      </c>
      <c r="E28" s="48"/>
      <c r="F28" s="92">
        <v>242</v>
      </c>
      <c r="G28" s="48"/>
      <c r="H28" s="54">
        <v>2</v>
      </c>
      <c r="I28" s="48"/>
      <c r="J28" s="92">
        <v>17</v>
      </c>
      <c r="K28" s="48"/>
      <c r="L28" s="92">
        <v>269</v>
      </c>
      <c r="M28" s="53"/>
      <c r="N28" s="92">
        <v>245</v>
      </c>
      <c r="O28" s="53"/>
      <c r="P28" s="54">
        <v>2</v>
      </c>
      <c r="Q28" s="53"/>
      <c r="R28" s="92">
        <v>23</v>
      </c>
      <c r="S28" s="48"/>
      <c r="T28" s="54">
        <v>5363</v>
      </c>
      <c r="U28" s="56"/>
      <c r="V28" s="54">
        <v>4007</v>
      </c>
      <c r="W28" s="56"/>
      <c r="X28" s="54">
        <v>111</v>
      </c>
      <c r="Y28" s="56"/>
      <c r="Z28" s="54">
        <v>1245</v>
      </c>
      <c r="AA28" s="48"/>
      <c r="AB28" s="84">
        <v>4121</v>
      </c>
      <c r="AC28" s="130"/>
      <c r="AD28" s="92">
        <v>2077</v>
      </c>
      <c r="AE28" s="130"/>
      <c r="AF28" s="54">
        <v>2158</v>
      </c>
      <c r="AG28" s="130"/>
      <c r="AH28" s="92">
        <v>84</v>
      </c>
      <c r="AI28" s="57"/>
      <c r="AJ28" s="58">
        <v>21</v>
      </c>
      <c r="AK28" s="40" t="s">
        <v>133</v>
      </c>
      <c r="AL28" s="52"/>
    </row>
    <row r="29" spans="1:38" ht="16.2" customHeight="1" x14ac:dyDescent="0.2">
      <c r="A29" s="213">
        <v>22</v>
      </c>
      <c r="B29" s="40" t="s">
        <v>134</v>
      </c>
      <c r="C29" s="23"/>
      <c r="D29" s="54" t="s">
        <v>11</v>
      </c>
      <c r="E29" s="48"/>
      <c r="F29" s="54" t="s">
        <v>11</v>
      </c>
      <c r="G29" s="48"/>
      <c r="H29" s="54" t="s">
        <v>11</v>
      </c>
      <c r="I29" s="48"/>
      <c r="J29" s="54" t="s">
        <v>11</v>
      </c>
      <c r="K29" s="48"/>
      <c r="L29" s="54" t="s">
        <v>11</v>
      </c>
      <c r="M29" s="48"/>
      <c r="N29" s="54" t="s">
        <v>11</v>
      </c>
      <c r="O29" s="48"/>
      <c r="P29" s="54" t="s">
        <v>11</v>
      </c>
      <c r="Q29" s="48"/>
      <c r="R29" s="54" t="s">
        <v>11</v>
      </c>
      <c r="S29" s="48"/>
      <c r="T29" s="92" t="s">
        <v>20</v>
      </c>
      <c r="U29" s="53"/>
      <c r="V29" s="92" t="s">
        <v>109</v>
      </c>
      <c r="W29" s="53"/>
      <c r="X29" s="54" t="s">
        <v>116</v>
      </c>
      <c r="Y29" s="53"/>
      <c r="Z29" s="54" t="s">
        <v>109</v>
      </c>
      <c r="AA29" s="53"/>
      <c r="AB29" s="92" t="s">
        <v>109</v>
      </c>
      <c r="AC29" s="131"/>
      <c r="AD29" s="92" t="s">
        <v>109</v>
      </c>
      <c r="AE29" s="131"/>
      <c r="AF29" s="92" t="s">
        <v>109</v>
      </c>
      <c r="AG29" s="131"/>
      <c r="AH29" s="54" t="s">
        <v>116</v>
      </c>
      <c r="AI29" s="57"/>
      <c r="AJ29" s="58">
        <v>22</v>
      </c>
      <c r="AK29" s="40" t="s">
        <v>134</v>
      </c>
      <c r="AL29" s="52"/>
    </row>
    <row r="30" spans="1:38" ht="16.2" customHeight="1" x14ac:dyDescent="0.2">
      <c r="A30" s="213">
        <v>23</v>
      </c>
      <c r="B30" s="40" t="s">
        <v>135</v>
      </c>
      <c r="C30" s="23"/>
      <c r="D30" s="54">
        <v>8713</v>
      </c>
      <c r="E30" s="48"/>
      <c r="F30" s="54">
        <v>3203</v>
      </c>
      <c r="G30" s="48"/>
      <c r="H30" s="54">
        <v>3793</v>
      </c>
      <c r="I30" s="48"/>
      <c r="J30" s="54">
        <v>1717</v>
      </c>
      <c r="K30" s="48"/>
      <c r="L30" s="54">
        <v>10111</v>
      </c>
      <c r="M30" s="53"/>
      <c r="N30" s="54">
        <v>3240</v>
      </c>
      <c r="O30" s="53"/>
      <c r="P30" s="54">
        <v>4466</v>
      </c>
      <c r="Q30" s="53"/>
      <c r="R30" s="54">
        <v>2405</v>
      </c>
      <c r="S30" s="48"/>
      <c r="T30" s="54">
        <v>92459</v>
      </c>
      <c r="U30" s="48"/>
      <c r="V30" s="54">
        <v>89361</v>
      </c>
      <c r="W30" s="48"/>
      <c r="X30" s="54">
        <v>2826</v>
      </c>
      <c r="Y30" s="48"/>
      <c r="Z30" s="54">
        <v>271</v>
      </c>
      <c r="AA30" s="48"/>
      <c r="AB30" s="84">
        <v>92897</v>
      </c>
      <c r="AC30" s="132"/>
      <c r="AD30" s="54">
        <v>21992</v>
      </c>
      <c r="AE30" s="132"/>
      <c r="AF30" s="54">
        <v>22335</v>
      </c>
      <c r="AG30" s="132"/>
      <c r="AH30" s="54">
        <v>1053</v>
      </c>
      <c r="AI30" s="48"/>
      <c r="AJ30" s="58">
        <v>23</v>
      </c>
      <c r="AK30" s="40" t="s">
        <v>135</v>
      </c>
      <c r="AL30" s="52"/>
    </row>
    <row r="31" spans="1:38" ht="16.2" customHeight="1" x14ac:dyDescent="0.2">
      <c r="A31" s="213">
        <v>24</v>
      </c>
      <c r="B31" s="40" t="s">
        <v>136</v>
      </c>
      <c r="C31" s="23"/>
      <c r="D31" s="53">
        <v>1802</v>
      </c>
      <c r="E31" s="48"/>
      <c r="F31" s="53">
        <v>1122</v>
      </c>
      <c r="G31" s="48"/>
      <c r="H31" s="53">
        <v>383</v>
      </c>
      <c r="I31" s="48"/>
      <c r="J31" s="53">
        <v>297</v>
      </c>
      <c r="K31" s="48"/>
      <c r="L31" s="54">
        <v>1875</v>
      </c>
      <c r="M31" s="53"/>
      <c r="N31" s="54">
        <v>1156</v>
      </c>
      <c r="O31" s="53"/>
      <c r="P31" s="54">
        <v>374</v>
      </c>
      <c r="Q31" s="53"/>
      <c r="R31" s="54">
        <v>345</v>
      </c>
      <c r="S31" s="119"/>
      <c r="T31" s="55">
        <v>24625</v>
      </c>
      <c r="U31" s="56"/>
      <c r="V31" s="55">
        <v>17618</v>
      </c>
      <c r="W31" s="56"/>
      <c r="X31" s="55">
        <v>3425</v>
      </c>
      <c r="Y31" s="56"/>
      <c r="Z31" s="54">
        <v>3581</v>
      </c>
      <c r="AA31" s="83"/>
      <c r="AB31" s="120">
        <v>21068</v>
      </c>
      <c r="AC31" s="130"/>
      <c r="AD31" s="55">
        <v>8355</v>
      </c>
      <c r="AE31" s="130"/>
      <c r="AF31" s="55">
        <v>8763</v>
      </c>
      <c r="AG31" s="130"/>
      <c r="AH31" s="55">
        <v>432</v>
      </c>
      <c r="AI31" s="59"/>
      <c r="AJ31" s="58">
        <v>24</v>
      </c>
      <c r="AK31" s="40" t="s">
        <v>136</v>
      </c>
      <c r="AL31" s="52"/>
    </row>
    <row r="32" spans="1:38" ht="16.2" customHeight="1" x14ac:dyDescent="0.2">
      <c r="A32" s="213">
        <v>25</v>
      </c>
      <c r="B32" s="40" t="s">
        <v>100</v>
      </c>
      <c r="C32" s="23"/>
      <c r="D32" s="92">
        <v>1009</v>
      </c>
      <c r="E32" s="48"/>
      <c r="F32" s="92">
        <v>213</v>
      </c>
      <c r="G32" s="48"/>
      <c r="H32" s="92">
        <v>330</v>
      </c>
      <c r="I32" s="48"/>
      <c r="J32" s="92">
        <v>466</v>
      </c>
      <c r="K32" s="53"/>
      <c r="L32" s="92">
        <v>1356</v>
      </c>
      <c r="M32" s="48"/>
      <c r="N32" s="92">
        <v>214</v>
      </c>
      <c r="O32" s="48"/>
      <c r="P32" s="92">
        <v>383</v>
      </c>
      <c r="Q32" s="48"/>
      <c r="R32" s="92">
        <v>759</v>
      </c>
      <c r="S32" s="48"/>
      <c r="T32" s="54">
        <v>10503</v>
      </c>
      <c r="U32" s="56"/>
      <c r="V32" s="55">
        <v>10173</v>
      </c>
      <c r="W32" s="56"/>
      <c r="X32" s="55">
        <v>324</v>
      </c>
      <c r="Y32" s="56"/>
      <c r="Z32" s="54">
        <v>7</v>
      </c>
      <c r="AA32" s="83"/>
      <c r="AB32" s="120">
        <v>10549</v>
      </c>
      <c r="AC32" s="130"/>
      <c r="AD32" s="55">
        <v>3247</v>
      </c>
      <c r="AE32" s="130"/>
      <c r="AF32" s="55">
        <v>3534</v>
      </c>
      <c r="AG32" s="130"/>
      <c r="AH32" s="54">
        <v>340</v>
      </c>
      <c r="AI32" s="57"/>
      <c r="AJ32" s="58">
        <v>25</v>
      </c>
      <c r="AK32" s="40" t="s">
        <v>100</v>
      </c>
      <c r="AL32" s="52"/>
    </row>
    <row r="33" spans="1:38" ht="16.2" customHeight="1" x14ac:dyDescent="0.2">
      <c r="A33" s="213">
        <v>26</v>
      </c>
      <c r="B33" s="40" t="s">
        <v>101</v>
      </c>
      <c r="C33" s="23"/>
      <c r="D33" s="53">
        <v>1557</v>
      </c>
      <c r="E33" s="48"/>
      <c r="F33" s="53">
        <v>464</v>
      </c>
      <c r="G33" s="48"/>
      <c r="H33" s="53">
        <v>473</v>
      </c>
      <c r="I33" s="48"/>
      <c r="J33" s="53">
        <v>620</v>
      </c>
      <c r="K33" s="48"/>
      <c r="L33" s="54">
        <v>2066</v>
      </c>
      <c r="M33" s="53"/>
      <c r="N33" s="54">
        <v>461</v>
      </c>
      <c r="O33" s="53"/>
      <c r="P33" s="54">
        <v>514</v>
      </c>
      <c r="Q33" s="53"/>
      <c r="R33" s="54">
        <v>1092</v>
      </c>
      <c r="S33" s="119"/>
      <c r="T33" s="55">
        <v>39961</v>
      </c>
      <c r="U33" s="56"/>
      <c r="V33" s="55">
        <v>36558</v>
      </c>
      <c r="W33" s="56"/>
      <c r="X33" s="55">
        <v>492</v>
      </c>
      <c r="Y33" s="56"/>
      <c r="Z33" s="55">
        <v>2910</v>
      </c>
      <c r="AA33" s="83"/>
      <c r="AB33" s="120">
        <v>37038</v>
      </c>
      <c r="AC33" s="130"/>
      <c r="AD33" s="55">
        <v>12885</v>
      </c>
      <c r="AE33" s="130"/>
      <c r="AF33" s="55">
        <v>13639</v>
      </c>
      <c r="AG33" s="130"/>
      <c r="AH33" s="55">
        <v>791</v>
      </c>
      <c r="AI33" s="57"/>
      <c r="AJ33" s="58">
        <v>26</v>
      </c>
      <c r="AK33" s="40" t="s">
        <v>101</v>
      </c>
      <c r="AL33" s="52"/>
    </row>
    <row r="34" spans="1:38" ht="16.2" customHeight="1" x14ac:dyDescent="0.2">
      <c r="A34" s="213">
        <v>27</v>
      </c>
      <c r="B34" s="40" t="s">
        <v>103</v>
      </c>
      <c r="C34" s="23"/>
      <c r="D34" s="53">
        <v>3737</v>
      </c>
      <c r="E34" s="48"/>
      <c r="F34" s="53">
        <v>213</v>
      </c>
      <c r="G34" s="48"/>
      <c r="H34" s="53">
        <v>3116</v>
      </c>
      <c r="I34" s="48"/>
      <c r="J34" s="53">
        <v>408</v>
      </c>
      <c r="K34" s="48"/>
      <c r="L34" s="54">
        <v>4195</v>
      </c>
      <c r="M34" s="53"/>
      <c r="N34" s="54">
        <v>81</v>
      </c>
      <c r="O34" s="53"/>
      <c r="P34" s="54">
        <v>3566</v>
      </c>
      <c r="Q34" s="53"/>
      <c r="R34" s="54">
        <v>548</v>
      </c>
      <c r="S34" s="119"/>
      <c r="T34" s="55">
        <v>9647</v>
      </c>
      <c r="U34" s="56"/>
      <c r="V34" s="55">
        <v>9541</v>
      </c>
      <c r="W34" s="56"/>
      <c r="X34" s="54">
        <v>57</v>
      </c>
      <c r="Y34" s="56"/>
      <c r="Z34" s="55">
        <v>49</v>
      </c>
      <c r="AA34" s="83"/>
      <c r="AB34" s="120">
        <v>9916</v>
      </c>
      <c r="AC34" s="130"/>
      <c r="AD34" s="55">
        <v>3732</v>
      </c>
      <c r="AE34" s="130"/>
      <c r="AF34" s="55">
        <v>3641</v>
      </c>
      <c r="AG34" s="130"/>
      <c r="AH34" s="55">
        <v>227</v>
      </c>
      <c r="AI34" s="57"/>
      <c r="AJ34" s="58">
        <v>27</v>
      </c>
      <c r="AK34" s="40" t="s">
        <v>103</v>
      </c>
      <c r="AL34" s="52"/>
    </row>
    <row r="35" spans="1:38" ht="16.2" customHeight="1" x14ac:dyDescent="0.2">
      <c r="A35" s="213">
        <v>28</v>
      </c>
      <c r="B35" s="40" t="s">
        <v>119</v>
      </c>
      <c r="C35" s="23"/>
      <c r="D35" s="54" t="s">
        <v>109</v>
      </c>
      <c r="E35" s="48"/>
      <c r="F35" s="54" t="s">
        <v>109</v>
      </c>
      <c r="G35" s="48"/>
      <c r="H35" s="54" t="s">
        <v>109</v>
      </c>
      <c r="I35" s="48"/>
      <c r="J35" s="54" t="s">
        <v>109</v>
      </c>
      <c r="K35" s="48"/>
      <c r="L35" s="54" t="s">
        <v>109</v>
      </c>
      <c r="M35" s="53"/>
      <c r="N35" s="54" t="s">
        <v>109</v>
      </c>
      <c r="O35" s="53"/>
      <c r="P35" s="54" t="s">
        <v>109</v>
      </c>
      <c r="Q35" s="53"/>
      <c r="R35" s="54" t="s">
        <v>109</v>
      </c>
      <c r="S35" s="48"/>
      <c r="T35" s="55">
        <v>21037</v>
      </c>
      <c r="U35" s="56"/>
      <c r="V35" s="55">
        <v>13414</v>
      </c>
      <c r="W35" s="56"/>
      <c r="X35" s="55">
        <v>57</v>
      </c>
      <c r="Y35" s="56"/>
      <c r="Z35" s="54">
        <v>7566</v>
      </c>
      <c r="AA35" s="83"/>
      <c r="AB35" s="120">
        <v>14247</v>
      </c>
      <c r="AC35" s="130"/>
      <c r="AD35" s="55">
        <v>11872</v>
      </c>
      <c r="AE35" s="130"/>
      <c r="AF35" s="55">
        <v>11201</v>
      </c>
      <c r="AG35" s="130"/>
      <c r="AH35" s="92" t="s">
        <v>109</v>
      </c>
      <c r="AI35" s="57"/>
      <c r="AJ35" s="58">
        <v>28</v>
      </c>
      <c r="AK35" s="40" t="s">
        <v>119</v>
      </c>
      <c r="AL35" s="52"/>
    </row>
    <row r="36" spans="1:38" ht="16.2" customHeight="1" x14ac:dyDescent="0.2">
      <c r="A36" s="213">
        <v>29</v>
      </c>
      <c r="B36" s="40" t="s">
        <v>104</v>
      </c>
      <c r="C36" s="23"/>
      <c r="D36" s="53">
        <v>4184</v>
      </c>
      <c r="E36" s="48"/>
      <c r="F36" s="53">
        <v>1792</v>
      </c>
      <c r="G36" s="48"/>
      <c r="H36" s="53">
        <v>1524</v>
      </c>
      <c r="I36" s="48"/>
      <c r="J36" s="53">
        <v>869</v>
      </c>
      <c r="K36" s="48"/>
      <c r="L36" s="54">
        <v>4911</v>
      </c>
      <c r="M36" s="53"/>
      <c r="N36" s="54">
        <v>2125</v>
      </c>
      <c r="O36" s="53"/>
      <c r="P36" s="54">
        <v>1748</v>
      </c>
      <c r="Q36" s="53"/>
      <c r="R36" s="54">
        <v>1039</v>
      </c>
      <c r="S36" s="119"/>
      <c r="T36" s="55">
        <v>81244</v>
      </c>
      <c r="U36" s="56"/>
      <c r="V36" s="55">
        <v>80405</v>
      </c>
      <c r="W36" s="56"/>
      <c r="X36" s="55">
        <v>655</v>
      </c>
      <c r="Y36" s="56"/>
      <c r="Z36" s="55">
        <v>184</v>
      </c>
      <c r="AA36" s="83"/>
      <c r="AB36" s="120">
        <v>81617</v>
      </c>
      <c r="AC36" s="133"/>
      <c r="AD36" s="56">
        <v>19696</v>
      </c>
      <c r="AE36" s="130"/>
      <c r="AF36" s="55">
        <v>25963</v>
      </c>
      <c r="AG36" s="130"/>
      <c r="AH36" s="55">
        <v>6824</v>
      </c>
      <c r="AI36" s="57"/>
      <c r="AJ36" s="58">
        <v>29</v>
      </c>
      <c r="AK36" s="40" t="s">
        <v>104</v>
      </c>
      <c r="AL36" s="52"/>
    </row>
    <row r="37" spans="1:38" ht="16.2" customHeight="1" x14ac:dyDescent="0.2">
      <c r="A37" s="213">
        <v>30</v>
      </c>
      <c r="B37" s="40" t="s">
        <v>105</v>
      </c>
      <c r="C37" s="23"/>
      <c r="D37" s="92" t="s">
        <v>109</v>
      </c>
      <c r="E37" s="48"/>
      <c r="F37" s="92" t="s">
        <v>109</v>
      </c>
      <c r="G37" s="48"/>
      <c r="H37" s="92" t="s">
        <v>109</v>
      </c>
      <c r="I37" s="48"/>
      <c r="J37" s="92" t="s">
        <v>109</v>
      </c>
      <c r="K37" s="48"/>
      <c r="L37" s="92" t="s">
        <v>109</v>
      </c>
      <c r="M37" s="53"/>
      <c r="N37" s="92" t="s">
        <v>109</v>
      </c>
      <c r="O37" s="48"/>
      <c r="P37" s="92" t="s">
        <v>109</v>
      </c>
      <c r="Q37" s="48"/>
      <c r="R37" s="92" t="s">
        <v>109</v>
      </c>
      <c r="S37" s="48"/>
      <c r="T37" s="92" t="s">
        <v>20</v>
      </c>
      <c r="U37" s="48"/>
      <c r="V37" s="92" t="s">
        <v>109</v>
      </c>
      <c r="W37" s="48"/>
      <c r="X37" s="92" t="s">
        <v>109</v>
      </c>
      <c r="Y37" s="48"/>
      <c r="Z37" s="54" t="s">
        <v>109</v>
      </c>
      <c r="AA37" s="48"/>
      <c r="AB37" s="92" t="s">
        <v>109</v>
      </c>
      <c r="AC37" s="132"/>
      <c r="AD37" s="92" t="s">
        <v>109</v>
      </c>
      <c r="AE37" s="132"/>
      <c r="AF37" s="92" t="s">
        <v>109</v>
      </c>
      <c r="AG37" s="132"/>
      <c r="AH37" s="92" t="s">
        <v>109</v>
      </c>
      <c r="AI37" s="57"/>
      <c r="AJ37" s="58">
        <v>30</v>
      </c>
      <c r="AK37" s="40" t="s">
        <v>105</v>
      </c>
      <c r="AL37" s="52"/>
    </row>
    <row r="38" spans="1:38" ht="16.2" customHeight="1" x14ac:dyDescent="0.2">
      <c r="A38" s="213">
        <v>31</v>
      </c>
      <c r="B38" s="40" t="s">
        <v>106</v>
      </c>
      <c r="C38" s="23"/>
      <c r="D38" s="53">
        <v>4511</v>
      </c>
      <c r="E38" s="48"/>
      <c r="F38" s="53">
        <v>1849</v>
      </c>
      <c r="G38" s="48"/>
      <c r="H38" s="53">
        <v>1450</v>
      </c>
      <c r="I38" s="48"/>
      <c r="J38" s="53">
        <v>1211</v>
      </c>
      <c r="K38" s="48"/>
      <c r="L38" s="54">
        <v>4927</v>
      </c>
      <c r="M38" s="53"/>
      <c r="N38" s="54">
        <v>1772</v>
      </c>
      <c r="O38" s="53"/>
      <c r="P38" s="54">
        <v>1547</v>
      </c>
      <c r="Q38" s="53"/>
      <c r="R38" s="54">
        <v>1608</v>
      </c>
      <c r="S38" s="119"/>
      <c r="T38" s="55">
        <v>71082</v>
      </c>
      <c r="U38" s="56"/>
      <c r="V38" s="55">
        <v>68778</v>
      </c>
      <c r="W38" s="56"/>
      <c r="X38" s="55">
        <v>1671</v>
      </c>
      <c r="Y38" s="56"/>
      <c r="Z38" s="55">
        <v>634</v>
      </c>
      <c r="AA38" s="83"/>
      <c r="AB38" s="120">
        <v>70468</v>
      </c>
      <c r="AC38" s="130"/>
      <c r="AD38" s="55">
        <v>16509</v>
      </c>
      <c r="AE38" s="130"/>
      <c r="AF38" s="55">
        <v>18818</v>
      </c>
      <c r="AG38" s="130"/>
      <c r="AH38" s="55">
        <v>2329</v>
      </c>
      <c r="AI38" s="57"/>
      <c r="AJ38" s="58">
        <v>31</v>
      </c>
      <c r="AK38" s="40" t="s">
        <v>106</v>
      </c>
      <c r="AL38" s="52"/>
    </row>
    <row r="39" spans="1:38" ht="16.2" customHeight="1" x14ac:dyDescent="0.2">
      <c r="A39" s="212">
        <v>32</v>
      </c>
      <c r="B39" s="41" t="s">
        <v>67</v>
      </c>
      <c r="C39" s="24"/>
      <c r="D39" s="85" t="s">
        <v>11</v>
      </c>
      <c r="E39" s="60"/>
      <c r="F39" s="85" t="s">
        <v>11</v>
      </c>
      <c r="G39" s="60"/>
      <c r="H39" s="85" t="s">
        <v>11</v>
      </c>
      <c r="I39" s="60"/>
      <c r="J39" s="85" t="s">
        <v>11</v>
      </c>
      <c r="K39" s="60"/>
      <c r="L39" s="85" t="s">
        <v>11</v>
      </c>
      <c r="M39" s="60"/>
      <c r="N39" s="85" t="s">
        <v>11</v>
      </c>
      <c r="O39" s="60"/>
      <c r="P39" s="85" t="s">
        <v>11</v>
      </c>
      <c r="Q39" s="60"/>
      <c r="R39" s="85" t="s">
        <v>11</v>
      </c>
      <c r="S39" s="60"/>
      <c r="T39" s="93">
        <v>201</v>
      </c>
      <c r="U39" s="86"/>
      <c r="V39" s="85">
        <v>125</v>
      </c>
      <c r="W39" s="86"/>
      <c r="X39" s="93">
        <v>76</v>
      </c>
      <c r="Y39" s="86"/>
      <c r="Z39" s="85" t="s">
        <v>116</v>
      </c>
      <c r="AA39" s="87"/>
      <c r="AB39" s="93">
        <v>201</v>
      </c>
      <c r="AC39" s="134"/>
      <c r="AD39" s="93">
        <v>147</v>
      </c>
      <c r="AE39" s="134"/>
      <c r="AF39" s="93">
        <v>147</v>
      </c>
      <c r="AG39" s="134"/>
      <c r="AH39" s="93" t="s">
        <v>116</v>
      </c>
      <c r="AI39" s="60"/>
      <c r="AJ39" s="61">
        <v>32</v>
      </c>
      <c r="AK39" s="41" t="s">
        <v>67</v>
      </c>
      <c r="AL39" s="62"/>
    </row>
    <row r="40" spans="1:38" s="204" customFormat="1" ht="13.5" customHeight="1" x14ac:dyDescent="0.2">
      <c r="A40" s="291" t="s">
        <v>173</v>
      </c>
      <c r="B40" s="291"/>
      <c r="C40" s="291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</row>
    <row r="41" spans="1:38" s="204" customFormat="1" ht="13.5" customHeight="1" x14ac:dyDescent="0.2">
      <c r="A41" s="291" t="s">
        <v>182</v>
      </c>
      <c r="B41" s="291"/>
      <c r="C41" s="291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</row>
    <row r="42" spans="1:38" s="204" customFormat="1" ht="13.5" customHeight="1" x14ac:dyDescent="0.2">
      <c r="A42" s="292" t="s">
        <v>187</v>
      </c>
      <c r="B42" s="292"/>
      <c r="C42" s="292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7"/>
      <c r="T42" s="8"/>
      <c r="U42" s="7"/>
      <c r="V42" s="8"/>
      <c r="W42" s="7"/>
      <c r="X42" s="8"/>
      <c r="Y42" s="7"/>
      <c r="Z42" s="8"/>
      <c r="AA42" s="7"/>
      <c r="AB42" s="8"/>
      <c r="AC42" s="7"/>
      <c r="AD42" s="8"/>
      <c r="AE42" s="7"/>
      <c r="AF42" s="8"/>
      <c r="AG42" s="7"/>
      <c r="AH42" s="8"/>
      <c r="AI42" s="7"/>
      <c r="AJ42" s="7"/>
      <c r="AK42" s="8"/>
    </row>
    <row r="43" spans="1:38" s="204" customFormat="1" ht="13.5" customHeight="1" x14ac:dyDescent="0.2">
      <c r="A43" s="291" t="s">
        <v>183</v>
      </c>
      <c r="B43" s="291"/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V43" s="205"/>
      <c r="X43" s="205"/>
      <c r="Z43" s="205"/>
      <c r="AB43" s="205"/>
      <c r="AD43" s="205"/>
      <c r="AF43" s="205"/>
      <c r="AH43" s="205"/>
      <c r="AK43" s="205"/>
    </row>
    <row r="44" spans="1:38" s="167" customFormat="1" ht="13.5" customHeight="1" x14ac:dyDescent="0.2">
      <c r="A44" s="291" t="s">
        <v>184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165"/>
      <c r="X44" s="165"/>
      <c r="Z44" s="165"/>
      <c r="AB44" s="165"/>
      <c r="AD44" s="165"/>
      <c r="AF44" s="165"/>
      <c r="AH44" s="165"/>
      <c r="AK44" s="165"/>
    </row>
    <row r="45" spans="1:38" s="167" customFormat="1" ht="13.5" customHeight="1" x14ac:dyDescent="0.2">
      <c r="A45" s="288" t="s">
        <v>185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288"/>
      <c r="U45" s="288"/>
      <c r="V45" s="165"/>
      <c r="X45" s="165"/>
      <c r="Z45" s="165"/>
      <c r="AB45" s="165"/>
      <c r="AD45" s="165"/>
      <c r="AF45" s="165"/>
      <c r="AH45" s="165"/>
      <c r="AI45" s="56"/>
      <c r="AK45" s="165"/>
    </row>
    <row r="46" spans="1:38" s="167" customFormat="1" ht="13.5" customHeight="1" x14ac:dyDescent="0.2">
      <c r="A46" s="42" t="s">
        <v>186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165"/>
      <c r="X46" s="165"/>
      <c r="Z46" s="165"/>
      <c r="AB46" s="165"/>
      <c r="AD46" s="165"/>
      <c r="AF46" s="165"/>
      <c r="AH46" s="165"/>
      <c r="AK46" s="165"/>
    </row>
    <row r="47" spans="1:38" s="167" customFormat="1" ht="13.5" customHeight="1" x14ac:dyDescent="0.2">
      <c r="A47" s="288" t="s">
        <v>188</v>
      </c>
      <c r="B47" s="288"/>
      <c r="C47" s="288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  <c r="S47" s="288"/>
      <c r="T47" s="288"/>
      <c r="U47" s="288"/>
      <c r="V47" s="165"/>
      <c r="X47" s="165"/>
      <c r="Z47" s="165"/>
      <c r="AB47" s="165"/>
      <c r="AD47" s="165"/>
      <c r="AF47" s="165"/>
      <c r="AH47" s="165"/>
      <c r="AK47" s="165"/>
    </row>
    <row r="48" spans="1:38" s="167" customFormat="1" ht="13.5" customHeight="1" x14ac:dyDescent="0.2">
      <c r="A48" s="288" t="s">
        <v>189</v>
      </c>
      <c r="B48" s="288"/>
      <c r="C48" s="288"/>
      <c r="D48" s="288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165"/>
      <c r="X48" s="165"/>
      <c r="Z48" s="165"/>
      <c r="AB48" s="165"/>
      <c r="AD48" s="165"/>
      <c r="AF48" s="165"/>
      <c r="AH48" s="165"/>
      <c r="AK48" s="165"/>
    </row>
  </sheetData>
  <sheetProtection algorithmName="SHA-512" hashValue="qD9tp/TUkaJ6kZrtc2G4Mua179171E+aqZLRzLtiVfGGRsXcmUCH8ivn2KbB1QTTRW7DfDXuEUZLPbRuigGp5A==" saltValue="vPtXEXL/M1U5P7ETJbKRtA==" spinCount="100000" sheet="1" objects="1" scenarios="1"/>
  <mergeCells count="52">
    <mergeCell ref="A45:U45"/>
    <mergeCell ref="A47:U47"/>
    <mergeCell ref="A48:U48"/>
    <mergeCell ref="A14:B14"/>
    <mergeCell ref="AJ14:AK14"/>
    <mergeCell ref="A15:B15"/>
    <mergeCell ref="AJ15:AK15"/>
    <mergeCell ref="A40:AK40"/>
    <mergeCell ref="A44:U44"/>
    <mergeCell ref="V8:W8"/>
    <mergeCell ref="X8:Y8"/>
    <mergeCell ref="Z8:AA8"/>
    <mergeCell ref="T7:U8"/>
    <mergeCell ref="A1:AK1"/>
    <mergeCell ref="V7:W7"/>
    <mergeCell ref="X7:Y7"/>
    <mergeCell ref="Z7:AA7"/>
    <mergeCell ref="H8:I8"/>
    <mergeCell ref="J8:K8"/>
    <mergeCell ref="P8:Q8"/>
    <mergeCell ref="A5:AK5"/>
    <mergeCell ref="A6:C8"/>
    <mergeCell ref="D6:K6"/>
    <mergeCell ref="L6:S6"/>
    <mergeCell ref="T6:AA6"/>
    <mergeCell ref="AB6:AC8"/>
    <mergeCell ref="AD6:AE8"/>
    <mergeCell ref="AF6:AG8"/>
    <mergeCell ref="AH6:AI8"/>
    <mergeCell ref="AJ6:AL8"/>
    <mergeCell ref="D7:E8"/>
    <mergeCell ref="F7:G8"/>
    <mergeCell ref="H7:I7"/>
    <mergeCell ref="J7:K7"/>
    <mergeCell ref="L7:M8"/>
    <mergeCell ref="R8:S8"/>
    <mergeCell ref="A3:AK3"/>
    <mergeCell ref="A41:AK41"/>
    <mergeCell ref="A42:R42"/>
    <mergeCell ref="A43:T43"/>
    <mergeCell ref="AJ13:AK13"/>
    <mergeCell ref="A10:B10"/>
    <mergeCell ref="AJ10:AK10"/>
    <mergeCell ref="A11:B11"/>
    <mergeCell ref="AJ11:AK11"/>
    <mergeCell ref="A12:B12"/>
    <mergeCell ref="AJ12:AK12"/>
    <mergeCell ref="A13:B13"/>
    <mergeCell ref="N7:O8"/>
    <mergeCell ref="P7:Q7"/>
    <mergeCell ref="R7:S7"/>
    <mergeCell ref="A4:AK4"/>
  </mergeCells>
  <phoneticPr fontId="10"/>
  <printOptions horizontalCentered="1"/>
  <pageMargins left="0.70866141732283472" right="0.70866141732283472" top="0.78740157480314965" bottom="0.78740157480314965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zoomScaleNormal="100" zoomScaleSheetLayoutView="100" workbookViewId="0">
      <selection sqref="A1:O1"/>
    </sheetView>
  </sheetViews>
  <sheetFormatPr defaultColWidth="9" defaultRowHeight="13.2" x14ac:dyDescent="0.2"/>
  <cols>
    <col min="1" max="1" width="0.44140625" style="2" customWidth="1"/>
    <col min="2" max="2" width="14" style="2" customWidth="1"/>
    <col min="3" max="3" width="0.44140625" style="1" customWidth="1"/>
    <col min="4" max="4" width="10.6640625" style="2" customWidth="1"/>
    <col min="5" max="5" width="0.88671875" style="1" customWidth="1"/>
    <col min="6" max="6" width="10.6640625" style="2" customWidth="1"/>
    <col min="7" max="7" width="0.88671875" style="1" customWidth="1"/>
    <col min="8" max="8" width="10.6640625" style="2" customWidth="1"/>
    <col min="9" max="9" width="0.88671875" style="1" customWidth="1"/>
    <col min="10" max="10" width="10.6640625" style="2" customWidth="1"/>
    <col min="11" max="11" width="0.88671875" style="1" customWidth="1"/>
    <col min="12" max="12" width="10.6640625" style="2" customWidth="1"/>
    <col min="13" max="13" width="0.88671875" style="1" customWidth="1"/>
    <col min="14" max="14" width="10.6640625" style="2" customWidth="1"/>
    <col min="15" max="15" width="0.88671875" style="1" customWidth="1"/>
    <col min="16" max="16384" width="9" style="2"/>
  </cols>
  <sheetData>
    <row r="1" spans="1:17" ht="23.1" customHeight="1" x14ac:dyDescent="0.2">
      <c r="A1" s="228" t="s">
        <v>137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151"/>
    </row>
    <row r="2" spans="1:17" ht="23.1" customHeight="1" x14ac:dyDescent="0.2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151"/>
    </row>
    <row r="3" spans="1:17" ht="17.7" customHeight="1" x14ac:dyDescent="0.2">
      <c r="A3" s="231" t="s">
        <v>190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</row>
    <row r="4" spans="1:17" ht="17.7" customHeight="1" x14ac:dyDescent="0.2">
      <c r="A4" s="230" t="s">
        <v>181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162"/>
    </row>
    <row r="5" spans="1:17" ht="20.100000000000001" customHeight="1" x14ac:dyDescent="0.2">
      <c r="A5" s="9"/>
      <c r="B5" s="306" t="s">
        <v>80</v>
      </c>
      <c r="C5" s="217"/>
      <c r="D5" s="238" t="s">
        <v>150</v>
      </c>
      <c r="E5" s="306"/>
      <c r="F5" s="306"/>
      <c r="G5" s="306"/>
      <c r="H5" s="306"/>
      <c r="I5" s="239"/>
      <c r="J5" s="238" t="s">
        <v>155</v>
      </c>
      <c r="K5" s="306"/>
      <c r="L5" s="306"/>
      <c r="M5" s="306"/>
      <c r="N5" s="306"/>
      <c r="O5" s="239"/>
    </row>
    <row r="6" spans="1:17" ht="18" customHeight="1" x14ac:dyDescent="0.15">
      <c r="A6" s="10"/>
      <c r="B6" s="307"/>
      <c r="C6" s="11"/>
      <c r="D6" s="238" t="s">
        <v>46</v>
      </c>
      <c r="E6" s="239"/>
      <c r="F6" s="309" t="s">
        <v>138</v>
      </c>
      <c r="G6" s="310"/>
      <c r="H6" s="304" t="s">
        <v>5</v>
      </c>
      <c r="I6" s="305"/>
      <c r="J6" s="238" t="s">
        <v>46</v>
      </c>
      <c r="K6" s="239"/>
      <c r="L6" s="309" t="s">
        <v>138</v>
      </c>
      <c r="M6" s="310"/>
      <c r="N6" s="304" t="s">
        <v>5</v>
      </c>
      <c r="O6" s="305"/>
    </row>
    <row r="7" spans="1:17" ht="18" customHeight="1" x14ac:dyDescent="0.2">
      <c r="A7" s="12"/>
      <c r="B7" s="308"/>
      <c r="C7" s="207"/>
      <c r="D7" s="240"/>
      <c r="E7" s="241"/>
      <c r="F7" s="311"/>
      <c r="G7" s="312"/>
      <c r="H7" s="313" t="s">
        <v>6</v>
      </c>
      <c r="I7" s="314"/>
      <c r="J7" s="240"/>
      <c r="K7" s="241"/>
      <c r="L7" s="311"/>
      <c r="M7" s="312"/>
      <c r="N7" s="313" t="s">
        <v>6</v>
      </c>
      <c r="O7" s="314"/>
    </row>
    <row r="8" spans="1:17" ht="20.100000000000001" customHeight="1" x14ac:dyDescent="0.2">
      <c r="A8" s="10"/>
      <c r="B8" s="13"/>
      <c r="C8" s="14"/>
      <c r="D8" s="15" t="s">
        <v>81</v>
      </c>
      <c r="E8" s="16"/>
      <c r="F8" s="179" t="s">
        <v>7</v>
      </c>
      <c r="G8" s="180"/>
      <c r="H8" s="181" t="s">
        <v>8</v>
      </c>
      <c r="I8" s="182"/>
      <c r="J8" s="179" t="s">
        <v>81</v>
      </c>
      <c r="K8" s="180"/>
      <c r="L8" s="179" t="s">
        <v>7</v>
      </c>
      <c r="M8" s="16"/>
      <c r="N8" s="17" t="s">
        <v>8</v>
      </c>
      <c r="O8" s="74"/>
    </row>
    <row r="9" spans="1:17" ht="20.100000000000001" customHeight="1" x14ac:dyDescent="0.2">
      <c r="A9" s="10"/>
      <c r="B9" s="161" t="s">
        <v>82</v>
      </c>
      <c r="C9" s="160"/>
      <c r="D9" s="183">
        <v>197</v>
      </c>
      <c r="E9" s="184"/>
      <c r="F9" s="183">
        <v>12963</v>
      </c>
      <c r="G9" s="63"/>
      <c r="H9" s="159">
        <v>578514</v>
      </c>
      <c r="I9" s="185"/>
      <c r="J9" s="183">
        <f ca="1">SUM(J11:J16)</f>
        <v>271</v>
      </c>
      <c r="K9" s="184"/>
      <c r="L9" s="183">
        <f ca="1">SUM(L11:L16)</f>
        <v>13026</v>
      </c>
      <c r="M9" s="63"/>
      <c r="N9" s="159">
        <v>577343</v>
      </c>
      <c r="O9" s="3"/>
    </row>
    <row r="10" spans="1:17" ht="8.25" customHeight="1" x14ac:dyDescent="0.2">
      <c r="A10" s="10"/>
      <c r="B10" s="161"/>
      <c r="C10" s="160"/>
      <c r="D10" s="183"/>
      <c r="E10" s="184"/>
      <c r="F10" s="183"/>
      <c r="G10" s="63"/>
      <c r="H10" s="159"/>
      <c r="I10" s="185"/>
      <c r="J10" s="183"/>
      <c r="K10" s="184"/>
      <c r="L10" s="183"/>
      <c r="M10" s="63"/>
      <c r="N10" s="159"/>
      <c r="O10" s="3"/>
    </row>
    <row r="11" spans="1:17" ht="20.100000000000001" customHeight="1" x14ac:dyDescent="0.2">
      <c r="A11" s="10"/>
      <c r="B11" s="157" t="s">
        <v>83</v>
      </c>
      <c r="C11" s="156"/>
      <c r="D11" s="186">
        <v>66</v>
      </c>
      <c r="E11" s="187"/>
      <c r="F11" s="186">
        <v>6998</v>
      </c>
      <c r="G11" s="4"/>
      <c r="H11" s="155">
        <v>224160</v>
      </c>
      <c r="I11" s="182"/>
      <c r="J11" s="186">
        <v>74</v>
      </c>
      <c r="K11" s="187"/>
      <c r="L11" s="186">
        <v>6715</v>
      </c>
      <c r="M11" s="4"/>
      <c r="N11" s="155">
        <v>194680</v>
      </c>
      <c r="O11" s="74"/>
      <c r="Q11" s="158"/>
    </row>
    <row r="12" spans="1:17" ht="20.100000000000001" customHeight="1" x14ac:dyDescent="0.2">
      <c r="A12" s="10"/>
      <c r="B12" s="157" t="s">
        <v>84</v>
      </c>
      <c r="C12" s="156"/>
      <c r="D12" s="186">
        <v>41</v>
      </c>
      <c r="E12" s="187"/>
      <c r="F12" s="186">
        <v>1323</v>
      </c>
      <c r="G12" s="4"/>
      <c r="H12" s="155">
        <v>67083</v>
      </c>
      <c r="I12" s="182"/>
      <c r="J12" s="186">
        <v>64</v>
      </c>
      <c r="K12" s="187"/>
      <c r="L12" s="186">
        <v>1500</v>
      </c>
      <c r="M12" s="4"/>
      <c r="N12" s="155">
        <v>63550</v>
      </c>
      <c r="O12" s="74"/>
    </row>
    <row r="13" spans="1:17" ht="20.100000000000001" customHeight="1" x14ac:dyDescent="0.2">
      <c r="A13" s="10"/>
      <c r="B13" s="157" t="s">
        <v>85</v>
      </c>
      <c r="C13" s="156"/>
      <c r="D13" s="186">
        <v>4</v>
      </c>
      <c r="E13" s="187"/>
      <c r="F13" s="186">
        <v>39</v>
      </c>
      <c r="G13" s="4"/>
      <c r="H13" s="155">
        <v>350</v>
      </c>
      <c r="I13" s="182"/>
      <c r="J13" s="186">
        <v>9</v>
      </c>
      <c r="K13" s="187"/>
      <c r="L13" s="186">
        <v>61</v>
      </c>
      <c r="M13" s="4"/>
      <c r="N13" s="155">
        <v>656</v>
      </c>
      <c r="O13" s="74"/>
    </row>
    <row r="14" spans="1:17" ht="20.100000000000001" customHeight="1" x14ac:dyDescent="0.2">
      <c r="A14" s="10"/>
      <c r="B14" s="157" t="s">
        <v>86</v>
      </c>
      <c r="C14" s="156"/>
      <c r="D14" s="186">
        <v>64</v>
      </c>
      <c r="E14" s="187"/>
      <c r="F14" s="186">
        <v>2330</v>
      </c>
      <c r="G14" s="4"/>
      <c r="H14" s="155">
        <v>61795</v>
      </c>
      <c r="I14" s="182"/>
      <c r="J14" s="186">
        <v>76</v>
      </c>
      <c r="K14" s="187"/>
      <c r="L14" s="186">
        <v>2409</v>
      </c>
      <c r="M14" s="4"/>
      <c r="N14" s="155">
        <v>55636</v>
      </c>
      <c r="O14" s="74"/>
    </row>
    <row r="15" spans="1:17" ht="20.100000000000001" customHeight="1" x14ac:dyDescent="0.2">
      <c r="A15" s="10"/>
      <c r="B15" s="157" t="s">
        <v>88</v>
      </c>
      <c r="C15" s="156"/>
      <c r="D15" s="186">
        <v>3</v>
      </c>
      <c r="E15" s="187"/>
      <c r="F15" s="186">
        <v>34</v>
      </c>
      <c r="G15" s="4"/>
      <c r="H15" s="155">
        <v>253</v>
      </c>
      <c r="I15" s="182"/>
      <c r="J15" s="186">
        <v>9</v>
      </c>
      <c r="K15" s="187"/>
      <c r="L15" s="186">
        <v>95</v>
      </c>
      <c r="M15" s="4"/>
      <c r="N15" s="155">
        <v>1111</v>
      </c>
      <c r="O15" s="74"/>
    </row>
    <row r="16" spans="1:17" ht="20.100000000000001" customHeight="1" x14ac:dyDescent="0.2">
      <c r="A16" s="12"/>
      <c r="B16" s="154" t="s">
        <v>112</v>
      </c>
      <c r="C16" s="153"/>
      <c r="D16" s="188">
        <v>19</v>
      </c>
      <c r="E16" s="189"/>
      <c r="F16" s="188">
        <v>2239</v>
      </c>
      <c r="G16" s="5"/>
      <c r="H16" s="152">
        <v>224873</v>
      </c>
      <c r="I16" s="190"/>
      <c r="J16" s="188">
        <v>39</v>
      </c>
      <c r="K16" s="189"/>
      <c r="L16" s="188">
        <v>2246</v>
      </c>
      <c r="M16" s="5"/>
      <c r="N16" s="152">
        <v>261710</v>
      </c>
      <c r="O16" s="88"/>
    </row>
    <row r="17" spans="2:16" ht="13.5" customHeight="1" x14ac:dyDescent="0.2">
      <c r="B17" s="206" t="s">
        <v>191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</row>
    <row r="18" spans="2:16" ht="13.5" customHeight="1" x14ac:dyDescent="0.2">
      <c r="B18" s="259" t="s">
        <v>146</v>
      </c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11"/>
      <c r="O18" s="211"/>
      <c r="P18" s="211"/>
    </row>
    <row r="19" spans="2:16" ht="13.5" customHeight="1" x14ac:dyDescent="0.2">
      <c r="B19" s="259" t="s">
        <v>192</v>
      </c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11"/>
      <c r="O19" s="211"/>
      <c r="P19" s="211"/>
    </row>
    <row r="20" spans="2:16" ht="13.5" customHeight="1" x14ac:dyDescent="0.2">
      <c r="B20" s="259" t="s">
        <v>193</v>
      </c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</row>
    <row r="21" spans="2:16" ht="13.5" customHeight="1" x14ac:dyDescent="0.2">
      <c r="B21" s="176" t="s">
        <v>167</v>
      </c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</row>
    <row r="22" spans="2:16" ht="13.5" customHeight="1" x14ac:dyDescent="0.2">
      <c r="B22" s="176" t="s">
        <v>194</v>
      </c>
      <c r="C22" s="205"/>
      <c r="D22" s="204"/>
      <c r="E22" s="205"/>
      <c r="F22" s="204"/>
      <c r="G22" s="205"/>
      <c r="H22" s="204"/>
      <c r="I22" s="205"/>
      <c r="J22" s="204"/>
      <c r="K22" s="205"/>
      <c r="L22" s="204"/>
      <c r="M22" s="205"/>
    </row>
    <row r="23" spans="2:16" ht="13.5" customHeight="1" x14ac:dyDescent="0.2">
      <c r="B23" s="204"/>
      <c r="C23" s="205"/>
      <c r="D23" s="204"/>
      <c r="E23" s="205"/>
      <c r="F23" s="204"/>
      <c r="G23" s="205"/>
      <c r="H23" s="204"/>
      <c r="I23" s="205"/>
      <c r="J23" s="204"/>
      <c r="K23" s="205"/>
      <c r="L23" s="204"/>
      <c r="M23" s="205"/>
    </row>
    <row r="24" spans="2:16" ht="13.5" customHeight="1" x14ac:dyDescent="0.2"/>
  </sheetData>
  <sheetProtection algorithmName="SHA-512" hashValue="gQQvkYmcNS829rBlSIJwxTjt55iDWKhFhk02o8zF0H4K1/PyjvslWJzC9jsC1EHWLpz7+OUYlHBW08G0hd0Nlg==" saltValue="HPRg+WgqrEX0Vq+g6VOT6w==" spinCount="100000" sheet="1" objects="1" scenarios="1"/>
  <mergeCells count="17">
    <mergeCell ref="B20:M20"/>
    <mergeCell ref="B5:B7"/>
    <mergeCell ref="D5:I5"/>
    <mergeCell ref="J5:O5"/>
    <mergeCell ref="D6:E7"/>
    <mergeCell ref="F6:G7"/>
    <mergeCell ref="J6:K7"/>
    <mergeCell ref="L6:M7"/>
    <mergeCell ref="H7:I7"/>
    <mergeCell ref="N7:O7"/>
    <mergeCell ref="B18:M18"/>
    <mergeCell ref="B19:M19"/>
    <mergeCell ref="A1:O1"/>
    <mergeCell ref="A3:O3"/>
    <mergeCell ref="H6:I6"/>
    <mergeCell ref="N6:O6"/>
    <mergeCell ref="A4:O4"/>
  </mergeCells>
  <phoneticPr fontId="10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55 </vt:lpstr>
      <vt:lpstr>56 </vt:lpstr>
      <vt:lpstr>57 </vt:lpstr>
      <vt:lpstr>58</vt:lpstr>
      <vt:lpstr>59</vt:lpstr>
      <vt:lpstr>'55 '!Print_Area</vt:lpstr>
      <vt:lpstr>'56 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JYOSYO01</dc:creator>
  <cp:lastModifiedBy>Windows ユーザー</cp:lastModifiedBy>
  <cp:lastPrinted>2025-06-23T02:01:13Z</cp:lastPrinted>
  <dcterms:created xsi:type="dcterms:W3CDTF">2004-11-05T06:59:39Z</dcterms:created>
  <dcterms:modified xsi:type="dcterms:W3CDTF">2025-06-26T05:14:48Z</dcterms:modified>
</cp:coreProperties>
</file>