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22392" windowHeight="11100" tabRatio="764"/>
  </bookViews>
  <sheets>
    <sheet name="144" sheetId="10" r:id="rId1"/>
    <sheet name="145" sheetId="24" r:id="rId2"/>
    <sheet name="146" sheetId="25" r:id="rId3"/>
    <sheet name="147" sheetId="13" r:id="rId4"/>
    <sheet name="148" sheetId="14" r:id="rId5"/>
    <sheet name="149" sheetId="19" r:id="rId6"/>
    <sheet name="150" sheetId="20" r:id="rId7"/>
    <sheet name="151" sheetId="21" r:id="rId8"/>
    <sheet name="152・153" sheetId="32" r:id="rId9"/>
    <sheet name="154" sheetId="1" r:id="rId10"/>
    <sheet name="155" sheetId="27" r:id="rId11"/>
    <sheet name="156・157・158" sheetId="28" r:id="rId12"/>
    <sheet name="159" sheetId="4" r:id="rId13"/>
    <sheet name="160" sheetId="5" r:id="rId14"/>
    <sheet name="161" sheetId="6" r:id="rId15"/>
    <sheet name="162" sheetId="29" r:id="rId16"/>
    <sheet name="163" sheetId="30" r:id="rId17"/>
    <sheet name="164" sheetId="31" r:id="rId18"/>
  </sheets>
  <definedNames>
    <definedName name="_xlnm.Print_Area" localSheetId="0">'144'!$A$1:$V$44</definedName>
    <definedName name="_xlnm.Print_Area" localSheetId="3">'147'!$A$1:$T$45</definedName>
    <definedName name="_xlnm.Print_Area" localSheetId="5">'149'!$A$1:$AB$47</definedName>
    <definedName name="_xlnm.Print_Area" localSheetId="8">'152・153'!$A$1:$O$33</definedName>
    <definedName name="_xlnm.Print_Area" localSheetId="11">'156・157・158'!$A$1:$I$41</definedName>
    <definedName name="_xlnm.Print_Area" localSheetId="12">'159'!$A$1:$T$52</definedName>
    <definedName name="_xlnm.Print_Area" localSheetId="15">'162'!$A$1:$S$48</definedName>
    <definedName name="_xlnm.Print_Area" localSheetId="16">'163'!$A$1:$AL$48</definedName>
  </definedNames>
  <calcPr calcId="162913"/>
</workbook>
</file>

<file path=xl/calcChain.xml><?xml version="1.0" encoding="utf-8"?>
<calcChain xmlns="http://schemas.openxmlformats.org/spreadsheetml/2006/main">
  <c r="N5" i="32" l="1"/>
  <c r="L5" i="32"/>
  <c r="J5" i="32"/>
  <c r="H5" i="32"/>
  <c r="F5" i="32"/>
  <c r="D5" i="32"/>
  <c r="C29" i="14"/>
  <c r="C28" i="14"/>
  <c r="C27" i="14"/>
  <c r="C25" i="14"/>
  <c r="C24" i="14"/>
  <c r="C23" i="14"/>
  <c r="C21" i="14"/>
  <c r="C20" i="14"/>
  <c r="C19" i="14"/>
  <c r="AF19" i="14" s="1"/>
  <c r="C17" i="14"/>
  <c r="C16" i="14"/>
  <c r="AF15" i="14"/>
  <c r="C15" i="14"/>
  <c r="B15" i="31" l="1"/>
  <c r="B14" i="31"/>
  <c r="B13" i="31"/>
  <c r="B12" i="31"/>
  <c r="B11" i="31"/>
  <c r="B10" i="31"/>
  <c r="B9" i="31"/>
  <c r="B15" i="30"/>
  <c r="B14" i="30"/>
  <c r="B13" i="30"/>
  <c r="B12" i="30"/>
  <c r="B11" i="30"/>
  <c r="B10" i="30"/>
  <c r="B9" i="30"/>
  <c r="D26" i="29"/>
  <c r="D25" i="29"/>
  <c r="D23" i="29"/>
  <c r="D22" i="29"/>
  <c r="D20" i="29"/>
  <c r="D19" i="29"/>
  <c r="R19" i="29" s="1"/>
  <c r="D17" i="29"/>
  <c r="D16" i="29"/>
  <c r="R16" i="29" s="1"/>
  <c r="D14" i="29"/>
  <c r="D13" i="29"/>
  <c r="D11" i="29"/>
  <c r="D10" i="29"/>
  <c r="D8" i="29"/>
  <c r="D7" i="29"/>
  <c r="B11" i="6" l="1"/>
  <c r="B10" i="6"/>
  <c r="B9" i="6"/>
  <c r="B8" i="6"/>
  <c r="B7" i="6"/>
  <c r="B6" i="6"/>
  <c r="B12" i="5"/>
  <c r="B11" i="5"/>
  <c r="B10" i="5"/>
  <c r="B9" i="5"/>
  <c r="B8" i="5"/>
  <c r="B7" i="5"/>
  <c r="B12" i="4" l="1"/>
  <c r="B11" i="4"/>
  <c r="B10" i="4"/>
  <c r="B9" i="4"/>
  <c r="B8" i="4"/>
  <c r="B7" i="4"/>
  <c r="B24" i="1"/>
  <c r="B23" i="1"/>
  <c r="B22" i="1"/>
  <c r="B21" i="1"/>
  <c r="B20" i="1"/>
  <c r="B12" i="1"/>
  <c r="B11" i="1"/>
  <c r="B10" i="1"/>
  <c r="B9" i="1"/>
  <c r="B8" i="1"/>
  <c r="B9" i="24" l="1"/>
  <c r="B8" i="24"/>
  <c r="B7" i="24"/>
  <c r="B6" i="24"/>
  <c r="B5" i="24"/>
  <c r="B10" i="10"/>
  <c r="B9" i="10"/>
  <c r="B8" i="10"/>
  <c r="B7" i="10"/>
  <c r="B6" i="10"/>
  <c r="B12" i="6" l="1"/>
  <c r="B13" i="5"/>
  <c r="B13" i="4"/>
  <c r="B10" i="24" l="1"/>
  <c r="B25" i="1" l="1"/>
  <c r="B13" i="1"/>
</calcChain>
</file>

<file path=xl/sharedStrings.xml><?xml version="1.0" encoding="utf-8"?>
<sst xmlns="http://schemas.openxmlformats.org/spreadsheetml/2006/main" count="1060" uniqueCount="448">
  <si>
    <t>年度別</t>
  </si>
  <si>
    <t>総　数</t>
  </si>
  <si>
    <t>騒　音</t>
  </si>
  <si>
    <t>振　動</t>
  </si>
  <si>
    <t>水　質</t>
  </si>
  <si>
    <t>大　　　　気</t>
  </si>
  <si>
    <t>悪　臭</t>
  </si>
  <si>
    <t>その他</t>
  </si>
  <si>
    <t>ばい煙</t>
  </si>
  <si>
    <t>粉じん</t>
  </si>
  <si>
    <t>ガ　ス</t>
  </si>
  <si>
    <t>－</t>
  </si>
  <si>
    <t>総　　数</t>
  </si>
  <si>
    <t>住居専用</t>
  </si>
  <si>
    <t>住　　居</t>
  </si>
  <si>
    <t>近隣商業</t>
  </si>
  <si>
    <t>・ 商 業</t>
  </si>
  <si>
    <t>準 工 業</t>
  </si>
  <si>
    <t>工　　業</t>
  </si>
  <si>
    <t>工業専用</t>
  </si>
  <si>
    <t>そ の 他</t>
  </si>
  <si>
    <t>金　　目　　川</t>
  </si>
  <si>
    <t>葛　葉　川</t>
  </si>
  <si>
    <t>水　無　川</t>
  </si>
  <si>
    <t>室　　　川</t>
  </si>
  <si>
    <t>大　根　川</t>
  </si>
  <si>
    <t>四十八瀬川</t>
  </si>
  <si>
    <t>落　合　橋</t>
  </si>
  <si>
    <t>秦　才　橋</t>
  </si>
  <si>
    <t>年　度　別</t>
  </si>
  <si>
    <t>二酸化硫黄</t>
  </si>
  <si>
    <t>二酸化窒素</t>
  </si>
  <si>
    <t>オキシダント</t>
  </si>
  <si>
    <t>浮遊粒子状物質</t>
  </si>
  <si>
    <t>ppm</t>
  </si>
  <si>
    <t>発　　令　　日　　数</t>
  </si>
  <si>
    <t>被　　害　　者　　数</t>
  </si>
  <si>
    <t>県　　　下</t>
  </si>
  <si>
    <t>秦　野　市</t>
  </si>
  <si>
    <t>日</t>
  </si>
  <si>
    <t>人</t>
  </si>
  <si>
    <t>年　　　別</t>
  </si>
  <si>
    <t>交通事故件数</t>
  </si>
  <si>
    <t>死　　　者</t>
  </si>
  <si>
    <t>重軽傷者</t>
  </si>
  <si>
    <t>物件衝突</t>
  </si>
  <si>
    <t>件</t>
  </si>
  <si>
    <t>　単位：件　　　　　　　　　　　　　　　　　　　　　　　　　　　　　　秦野警察署調</t>
  </si>
  <si>
    <t>年次別</t>
  </si>
  <si>
    <t>車　両</t>
  </si>
  <si>
    <t>対　人</t>
  </si>
  <si>
    <t>踏　切</t>
  </si>
  <si>
    <t>事　故</t>
  </si>
  <si>
    <t>正　面</t>
  </si>
  <si>
    <t>衝　突</t>
  </si>
  <si>
    <t>出　会</t>
  </si>
  <si>
    <t>い　頭</t>
  </si>
  <si>
    <t>総　　　数</t>
  </si>
  <si>
    <t>平塚秦野線</t>
  </si>
  <si>
    <t>秦野二宮線</t>
  </si>
  <si>
    <t>その他の</t>
  </si>
  <si>
    <t>本町地区</t>
  </si>
  <si>
    <t>南 地 区</t>
  </si>
  <si>
    <t>東 地 区</t>
  </si>
  <si>
    <t>北 地 区</t>
  </si>
  <si>
    <t>大根地区</t>
  </si>
  <si>
    <t>西 地 区</t>
  </si>
  <si>
    <t>上 地 区</t>
  </si>
  <si>
    <t>年　次　別</t>
  </si>
  <si>
    <t>凶悪犯</t>
  </si>
  <si>
    <t>粗暴犯</t>
  </si>
  <si>
    <t>窃盗犯</t>
  </si>
  <si>
    <t>知能犯</t>
  </si>
  <si>
    <t>風俗犯</t>
  </si>
  <si>
    <t>検挙率</t>
  </si>
  <si>
    <t>％</t>
  </si>
  <si>
    <t>〔</t>
  </si>
  <si>
    <t>発　生</t>
  </si>
  <si>
    <t>検　挙</t>
  </si>
  <si>
    <t>無断外泊</t>
  </si>
  <si>
    <t>怠学</t>
  </si>
  <si>
    <t>不健全性行為</t>
  </si>
  <si>
    <t>飲酒</t>
  </si>
  <si>
    <t>喫煙</t>
  </si>
  <si>
    <t>不健全娯楽</t>
  </si>
  <si>
    <t>深夜はいかい</t>
  </si>
  <si>
    <t>罪　　　　　　　　　　　　種　　　　　　　　　　　　別</t>
  </si>
  <si>
    <t>年　　齢　　別</t>
  </si>
  <si>
    <t>殺人</t>
  </si>
  <si>
    <t>強盗</t>
  </si>
  <si>
    <t>放火</t>
  </si>
  <si>
    <t>強姦</t>
  </si>
  <si>
    <t>暴行</t>
  </si>
  <si>
    <t>傷害</t>
  </si>
  <si>
    <t>脅迫</t>
  </si>
  <si>
    <t>恐喝</t>
  </si>
  <si>
    <t>窃盗</t>
  </si>
  <si>
    <t>詐欺</t>
  </si>
  <si>
    <t>横領</t>
  </si>
  <si>
    <t>賭博</t>
  </si>
  <si>
    <t>わいせつ行為</t>
  </si>
  <si>
    <t>十四歳未満</t>
  </si>
  <si>
    <t>消防司令</t>
  </si>
  <si>
    <t>消防士長</t>
  </si>
  <si>
    <t>事務吏員</t>
  </si>
  <si>
    <t>団　　長</t>
  </si>
  <si>
    <t>副 団 長</t>
  </si>
  <si>
    <t>分 団 長</t>
  </si>
  <si>
    <t>副分団長</t>
  </si>
  <si>
    <t>部　　長</t>
  </si>
  <si>
    <t>班　　長</t>
  </si>
  <si>
    <t>団　　員</t>
  </si>
  <si>
    <t>梯子車</t>
  </si>
  <si>
    <t>化学車</t>
  </si>
  <si>
    <t>救急車</t>
  </si>
  <si>
    <t>救助車</t>
  </si>
  <si>
    <t>搬送車</t>
  </si>
  <si>
    <t>消防本部・署</t>
  </si>
  <si>
    <t>救　急　事　故</t>
  </si>
  <si>
    <t>出動延人員</t>
  </si>
  <si>
    <t>出動車両</t>
  </si>
  <si>
    <t>隊員数</t>
  </si>
  <si>
    <t>うち救命士</t>
  </si>
  <si>
    <t>出動件数</t>
  </si>
  <si>
    <t>うち交通</t>
  </si>
  <si>
    <t>うち急病</t>
  </si>
  <si>
    <t>延 台 数</t>
  </si>
  <si>
    <t>事　　　　　　故　　　　　　種　　　　　　別</t>
  </si>
  <si>
    <t>不搬送</t>
  </si>
  <si>
    <t>計</t>
  </si>
  <si>
    <t>火災</t>
  </si>
  <si>
    <t>自然災害</t>
  </si>
  <si>
    <t>水難</t>
  </si>
  <si>
    <t>交通</t>
  </si>
  <si>
    <t>労働災害</t>
  </si>
  <si>
    <t>運動競技</t>
  </si>
  <si>
    <t>一般負傷</t>
  </si>
  <si>
    <t>加害行為</t>
  </si>
  <si>
    <t>自損行為</t>
  </si>
  <si>
    <t>急病</t>
  </si>
  <si>
    <t>そ　の　他</t>
  </si>
  <si>
    <t>医師搬送</t>
  </si>
  <si>
    <t>資機材搬送</t>
  </si>
  <si>
    <t>搬送件数</t>
  </si>
  <si>
    <t>搬送人員</t>
  </si>
  <si>
    <r>
      <t>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防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監</t>
    </r>
  </si>
  <si>
    <r>
      <t>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防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士</t>
    </r>
  </si>
  <si>
    <r>
      <t>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防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長</t>
    </r>
  </si>
  <si>
    <r>
      <t>司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令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長</t>
    </r>
  </si>
  <si>
    <r>
      <t>副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士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長</t>
    </r>
  </si>
  <si>
    <t>区　　　分</t>
  </si>
  <si>
    <t>施　　　　　　　設　　　　　　　数</t>
  </si>
  <si>
    <t>処　　理　　件　　数</t>
  </si>
  <si>
    <t>第一類</t>
  </si>
  <si>
    <t>第三類</t>
  </si>
  <si>
    <t>第四類</t>
  </si>
  <si>
    <t>第五類</t>
  </si>
  <si>
    <t>第六類</t>
  </si>
  <si>
    <t>混　在</t>
  </si>
  <si>
    <t>設　置</t>
  </si>
  <si>
    <t>変　更</t>
  </si>
  <si>
    <t>廃止届</t>
  </si>
  <si>
    <t>許　可</t>
  </si>
  <si>
    <t>完　成</t>
  </si>
  <si>
    <t>製　　造　　所</t>
  </si>
  <si>
    <t>貯　　　　蔵　　　　所</t>
  </si>
  <si>
    <t>屋内貯蔵所</t>
  </si>
  <si>
    <t>屋外タンク貯蔵所</t>
  </si>
  <si>
    <t>屋内タンク貯蔵所</t>
  </si>
  <si>
    <t>地下タンク貯蔵所</t>
  </si>
  <si>
    <t>移動タンク貯蔵所</t>
  </si>
  <si>
    <t>屋外貯蔵所</t>
  </si>
  <si>
    <t>簡易タンク貯蔵所</t>
  </si>
  <si>
    <t>取　扱　所</t>
  </si>
  <si>
    <t>販売取扱所</t>
  </si>
  <si>
    <t>給油取扱所</t>
  </si>
  <si>
    <t>一般取扱所</t>
  </si>
  <si>
    <t>年 次 別</t>
  </si>
  <si>
    <t>火災発生</t>
  </si>
  <si>
    <t>死　　者</t>
  </si>
  <si>
    <t>負 傷 者</t>
  </si>
  <si>
    <t>焼　損　面　積</t>
  </si>
  <si>
    <t>損 害 額</t>
  </si>
  <si>
    <t>件　　数</t>
  </si>
  <si>
    <t>建　　物</t>
  </si>
  <si>
    <t>林　　野</t>
  </si>
  <si>
    <t>㎡</t>
  </si>
  <si>
    <t>ａ</t>
  </si>
  <si>
    <t>千円</t>
  </si>
  <si>
    <t>区　　　　　分</t>
  </si>
  <si>
    <t>出火件数</t>
  </si>
  <si>
    <t>（件）</t>
  </si>
  <si>
    <t>建物火災</t>
  </si>
  <si>
    <t>林野火災</t>
  </si>
  <si>
    <t>車両火災</t>
  </si>
  <si>
    <t>船舶火災</t>
  </si>
  <si>
    <t>航空機火災</t>
  </si>
  <si>
    <t>その他火災</t>
  </si>
  <si>
    <t>（人）</t>
  </si>
  <si>
    <t>負傷者</t>
  </si>
  <si>
    <t>建物焼損棟数</t>
  </si>
  <si>
    <t>（棟）</t>
  </si>
  <si>
    <t>全焼</t>
  </si>
  <si>
    <t>半焼</t>
  </si>
  <si>
    <t>部分焼</t>
  </si>
  <si>
    <t>ぼや</t>
  </si>
  <si>
    <t>全損</t>
  </si>
  <si>
    <t>半・小損</t>
  </si>
  <si>
    <t>り災人員</t>
  </si>
  <si>
    <t>建物焼損面積</t>
  </si>
  <si>
    <t>（㎡）</t>
  </si>
  <si>
    <t>林野焼損面積</t>
  </si>
  <si>
    <t>（ａ）</t>
  </si>
  <si>
    <t>損害額</t>
  </si>
  <si>
    <t>（千円）</t>
  </si>
  <si>
    <t>建物</t>
  </si>
  <si>
    <t>林野</t>
  </si>
  <si>
    <t>車両</t>
  </si>
  <si>
    <t>船舶</t>
  </si>
  <si>
    <t>航空機</t>
  </si>
  <si>
    <t>第二類</t>
    <rPh sb="1" eb="2">
      <t>ニ</t>
    </rPh>
    <phoneticPr fontId="5"/>
  </si>
  <si>
    <t>区　　分</t>
    <rPh sb="0" eb="1">
      <t>ク</t>
    </rPh>
    <rPh sb="3" eb="4">
      <t>ブン</t>
    </rPh>
    <phoneticPr fontId="5"/>
  </si>
  <si>
    <t>計</t>
    <rPh sb="0" eb="1">
      <t>ケイ</t>
    </rPh>
    <phoneticPr fontId="5"/>
  </si>
  <si>
    <t>放火
(疑いを含む)</t>
    <rPh sb="0" eb="2">
      <t>ホウカ</t>
    </rPh>
    <rPh sb="4" eb="5">
      <t>ウタガ</t>
    </rPh>
    <rPh sb="7" eb="8">
      <t>フク</t>
    </rPh>
    <phoneticPr fontId="5"/>
  </si>
  <si>
    <t>排気管</t>
    <rPh sb="0" eb="3">
      <t>ハイキカン</t>
    </rPh>
    <phoneticPr fontId="5"/>
  </si>
  <si>
    <t>風呂かまど</t>
    <rPh sb="0" eb="2">
      <t>フロ</t>
    </rPh>
    <phoneticPr fontId="5"/>
  </si>
  <si>
    <t>たき火</t>
    <rPh sb="2" eb="3">
      <t>ビ</t>
    </rPh>
    <phoneticPr fontId="5"/>
  </si>
  <si>
    <t>火遊び</t>
    <rPh sb="0" eb="2">
      <t>ヒアソ</t>
    </rPh>
    <phoneticPr fontId="5"/>
  </si>
  <si>
    <t>焼却炉</t>
    <rPh sb="0" eb="3">
      <t>ショウキャクロ</t>
    </rPh>
    <phoneticPr fontId="5"/>
  </si>
  <si>
    <t>電気機器</t>
    <rPh sb="0" eb="2">
      <t>デンキ</t>
    </rPh>
    <rPh sb="2" eb="4">
      <t>キキ</t>
    </rPh>
    <phoneticPr fontId="5"/>
  </si>
  <si>
    <t>その他</t>
    <rPh sb="2" eb="3">
      <t>タ</t>
    </rPh>
    <phoneticPr fontId="5"/>
  </si>
  <si>
    <t>不明</t>
    <rPh sb="0" eb="2">
      <t>フメイ</t>
    </rPh>
    <phoneticPr fontId="5"/>
  </si>
  <si>
    <t>秦野市</t>
    <rPh sb="0" eb="3">
      <t>ハダノシ</t>
    </rPh>
    <phoneticPr fontId="5"/>
  </si>
  <si>
    <t>神奈川県</t>
    <rPh sb="0" eb="4">
      <t>カナガワケン</t>
    </rPh>
    <phoneticPr fontId="5"/>
  </si>
  <si>
    <t>全国</t>
    <rPh sb="0" eb="2">
      <t>ゼンコク</t>
    </rPh>
    <phoneticPr fontId="5"/>
  </si>
  <si>
    <t>国　　　道
２４６号線</t>
    <rPh sb="9" eb="10">
      <t>ゴウ</t>
    </rPh>
    <rPh sb="10" eb="11">
      <t>セン</t>
    </rPh>
    <phoneticPr fontId="5"/>
  </si>
  <si>
    <t>丹沢公園
松原町線</t>
    <rPh sb="5" eb="7">
      <t>マツバラ</t>
    </rPh>
    <rPh sb="7" eb="8">
      <t>チョウ</t>
    </rPh>
    <rPh sb="8" eb="9">
      <t>セン</t>
    </rPh>
    <phoneticPr fontId="5"/>
  </si>
  <si>
    <t>堀山下秦野
停車場線</t>
    <rPh sb="6" eb="8">
      <t>テイシャ</t>
    </rPh>
    <rPh sb="8" eb="9">
      <t>ジョウ</t>
    </rPh>
    <rPh sb="9" eb="10">
      <t>セン</t>
    </rPh>
    <phoneticPr fontId="5"/>
  </si>
  <si>
    <t>(参考)
     環境基準</t>
    <rPh sb="1" eb="3">
      <t>サンコウ</t>
    </rPh>
    <rPh sb="10" eb="12">
      <t>カンキョウ</t>
    </rPh>
    <rPh sb="12" eb="14">
      <t>キジュン</t>
    </rPh>
    <phoneticPr fontId="5"/>
  </si>
  <si>
    <t>車　両
単　独</t>
    <rPh sb="0" eb="1">
      <t>クルマ</t>
    </rPh>
    <rPh sb="2" eb="3">
      <t>リョウ</t>
    </rPh>
    <rPh sb="4" eb="5">
      <t>タン</t>
    </rPh>
    <rPh sb="6" eb="7">
      <t>ドク</t>
    </rPh>
    <phoneticPr fontId="5"/>
  </si>
  <si>
    <t>右左折
時衝突</t>
    <rPh sb="0" eb="1">
      <t>ミギ</t>
    </rPh>
    <rPh sb="1" eb="2">
      <t>ヒダリ</t>
    </rPh>
    <rPh sb="2" eb="3">
      <t>オリ</t>
    </rPh>
    <rPh sb="4" eb="5">
      <t>ジ</t>
    </rPh>
    <rPh sb="5" eb="7">
      <t>ショウトツ</t>
    </rPh>
    <phoneticPr fontId="5"/>
  </si>
  <si>
    <t>小型動力ポ
ンプ付積載車</t>
    <rPh sb="2" eb="4">
      <t>ドウリョク</t>
    </rPh>
    <rPh sb="8" eb="9">
      <t>ツ</t>
    </rPh>
    <rPh sb="9" eb="11">
      <t>セキサイ</t>
    </rPh>
    <rPh sb="11" eb="12">
      <t>シャ</t>
    </rPh>
    <phoneticPr fontId="5"/>
  </si>
  <si>
    <t>県　　央</t>
    <rPh sb="0" eb="1">
      <t>ケン</t>
    </rPh>
    <rPh sb="3" eb="4">
      <t>ヒサシ</t>
    </rPh>
    <phoneticPr fontId="5"/>
  </si>
  <si>
    <t>炉</t>
    <rPh sb="0" eb="1">
      <t>ロ</t>
    </rPh>
    <phoneticPr fontId="5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</si>
  <si>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5"/>
  </si>
  <si>
    <t>搬送人員</t>
    <rPh sb="0" eb="2">
      <t>ハンソウ</t>
    </rPh>
    <phoneticPr fontId="5"/>
  </si>
  <si>
    <t>指揮車</t>
    <rPh sb="0" eb="2">
      <t>シキ</t>
    </rPh>
    <rPh sb="2" eb="3">
      <t>シャ</t>
    </rPh>
    <phoneticPr fontId="5"/>
  </si>
  <si>
    <t>調査車</t>
    <rPh sb="0" eb="2">
      <t>チョウサ</t>
    </rPh>
    <rPh sb="2" eb="3">
      <t>クルマ</t>
    </rPh>
    <phoneticPr fontId="5"/>
  </si>
  <si>
    <t>普通ポンプ車</t>
    <rPh sb="0" eb="2">
      <t>フツウ</t>
    </rPh>
    <rPh sb="5" eb="6">
      <t>クルマ</t>
    </rPh>
    <phoneticPr fontId="5"/>
  </si>
  <si>
    <t>水槽付ポンプ車</t>
    <rPh sb="6" eb="7">
      <t>クルマ</t>
    </rPh>
    <phoneticPr fontId="5"/>
  </si>
  <si>
    <t>　　　　　　　　　　　　　　　　　　　　　　　　　　　　　　　　　</t>
    <phoneticPr fontId="5"/>
  </si>
  <si>
    <r>
      <t>区　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分</t>
    </r>
  </si>
  <si>
    <t>（注）　出火率：人口1万人あたりの出火件数</t>
    <rPh sb="1" eb="2">
      <t>チュウ</t>
    </rPh>
    <phoneticPr fontId="5"/>
  </si>
  <si>
    <r>
      <t>刑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法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犯</t>
    </r>
  </si>
  <si>
    <r>
      <t>司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令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補</t>
    </r>
    <rPh sb="0" eb="1">
      <t>ツカサ</t>
    </rPh>
    <rPh sb="2" eb="3">
      <t>レイ</t>
    </rPh>
    <phoneticPr fontId="5"/>
  </si>
  <si>
    <t>－</t>
    <phoneticPr fontId="5"/>
  </si>
  <si>
    <t>　１５２　出火原因別発生状況</t>
    <rPh sb="5" eb="7">
      <t>シュッカ</t>
    </rPh>
    <rPh sb="7" eb="9">
      <t>ゲンイン</t>
    </rPh>
    <rPh sb="9" eb="10">
      <t>ベツ</t>
    </rPh>
    <rPh sb="10" eb="12">
      <t>ハッセイ</t>
    </rPh>
    <rPh sb="12" eb="14">
      <t>ジョウキョウ</t>
    </rPh>
    <phoneticPr fontId="5"/>
  </si>
  <si>
    <t>　１５３　出火率</t>
    <rPh sb="5" eb="7">
      <t>シュッカ</t>
    </rPh>
    <rPh sb="7" eb="8">
      <t>リツ</t>
    </rPh>
    <phoneticPr fontId="5"/>
  </si>
  <si>
    <t>　１４６　消防車両保有状況</t>
    <phoneticPr fontId="5"/>
  </si>
  <si>
    <t>　１５５　河川汚濁の状況　－　ＢＯＤ　－</t>
    <phoneticPr fontId="5"/>
  </si>
  <si>
    <t>　１６３　不良行為補導者数</t>
    <phoneticPr fontId="5"/>
  </si>
  <si>
    <t>　１６４　少年刑法犯罪（含触法）検挙者数</t>
    <phoneticPr fontId="5"/>
  </si>
  <si>
    <t>【県央地域】平成22年度から：秦野市、伊勢原市、厚木市、海老名市、大和市、綾瀬市、座間市、愛川町、清川村</t>
    <rPh sb="1" eb="3">
      <t>ケンオウ</t>
    </rPh>
    <rPh sb="3" eb="5">
      <t>チイキ</t>
    </rPh>
    <phoneticPr fontId="5"/>
  </si>
  <si>
    <t>　１４７　救急活動状況</t>
    <phoneticPr fontId="5"/>
  </si>
  <si>
    <t>　１４８　事故種別救急活動状況</t>
    <phoneticPr fontId="5"/>
  </si>
  <si>
    <t>　１４４　消防職員数</t>
    <phoneticPr fontId="5"/>
  </si>
  <si>
    <t>　１４５　消防団員数</t>
    <phoneticPr fontId="5"/>
  </si>
  <si>
    <t>　１６２　刑法犯罪種別発生・検挙件数</t>
    <phoneticPr fontId="5"/>
  </si>
  <si>
    <r>
      <t>　</t>
    </r>
    <r>
      <rPr>
        <sz val="11"/>
        <rFont val="ＭＳ 明朝"/>
        <family val="1"/>
        <charset val="128"/>
      </rPr>
      <t>単位：人　　　　　　　　　　　　　　　　　　　　　　　　　　　　　　　秦野警察署調　</t>
    </r>
    <phoneticPr fontId="5"/>
  </si>
  <si>
    <t>十四～十五歳</t>
    <phoneticPr fontId="5"/>
  </si>
  <si>
    <t>十六～十七歳</t>
    <phoneticPr fontId="5"/>
  </si>
  <si>
    <t>十八～十九歳</t>
    <phoneticPr fontId="5"/>
  </si>
  <si>
    <t>　１４９　危険物施設状況</t>
    <phoneticPr fontId="5"/>
  </si>
  <si>
    <t>（注）　車両種別</t>
    <rPh sb="1" eb="2">
      <t>チュウ</t>
    </rPh>
    <rPh sb="4" eb="6">
      <t>シャリョウ</t>
    </rPh>
    <rPh sb="6" eb="8">
      <t>シュベツ</t>
    </rPh>
    <phoneticPr fontId="5"/>
  </si>
  <si>
    <t>　　１　指揮車内に指令車を含む</t>
    <rPh sb="4" eb="6">
      <t>シキ</t>
    </rPh>
    <rPh sb="6" eb="7">
      <t>クルマ</t>
    </rPh>
    <rPh sb="7" eb="8">
      <t>ナイ</t>
    </rPh>
    <rPh sb="9" eb="11">
      <t>シレイ</t>
    </rPh>
    <rPh sb="11" eb="12">
      <t>クルマ</t>
    </rPh>
    <rPh sb="13" eb="14">
      <t>フク</t>
    </rPh>
    <phoneticPr fontId="5"/>
  </si>
  <si>
    <t>　　２　搬送車は小型搬送車を含む</t>
    <rPh sb="4" eb="6">
      <t>ハンソウ</t>
    </rPh>
    <rPh sb="6" eb="7">
      <t>クルマ</t>
    </rPh>
    <rPh sb="8" eb="10">
      <t>コガタ</t>
    </rPh>
    <rPh sb="10" eb="12">
      <t>ハンソウ</t>
    </rPh>
    <rPh sb="12" eb="13">
      <t>クルマ</t>
    </rPh>
    <rPh sb="14" eb="15">
      <t>フク</t>
    </rPh>
    <phoneticPr fontId="5"/>
  </si>
  <si>
    <t>　　３　応急救護普及啓発車及び連絡車は調査車に含む</t>
    <rPh sb="4" eb="6">
      <t>オウキュウ</t>
    </rPh>
    <rPh sb="6" eb="8">
      <t>キュウゴ</t>
    </rPh>
    <rPh sb="8" eb="10">
      <t>フキュウ</t>
    </rPh>
    <rPh sb="10" eb="12">
      <t>ケイハツ</t>
    </rPh>
    <rPh sb="12" eb="13">
      <t>シャ</t>
    </rPh>
    <rPh sb="13" eb="14">
      <t>オヨ</t>
    </rPh>
    <rPh sb="15" eb="17">
      <t>レンラク</t>
    </rPh>
    <rPh sb="17" eb="18">
      <t>シャ</t>
    </rPh>
    <rPh sb="19" eb="21">
      <t>チョウサ</t>
    </rPh>
    <rPh sb="21" eb="22">
      <t>シャ</t>
    </rPh>
    <rPh sb="23" eb="24">
      <t>フク</t>
    </rPh>
    <phoneticPr fontId="5"/>
  </si>
  <si>
    <t>自動車数</t>
    <rPh sb="0" eb="3">
      <t>ジドウシャ</t>
    </rPh>
    <rPh sb="1" eb="2">
      <t>キュウキュウ</t>
    </rPh>
    <phoneticPr fontId="5"/>
  </si>
  <si>
    <t>（注）　発令日数については、本市の場合、県央地域のいずれかの測定局において基準を超えた場合に発令</t>
    <rPh sb="30" eb="33">
      <t>ソクテイキョク</t>
    </rPh>
    <rPh sb="37" eb="39">
      <t>キジュン</t>
    </rPh>
    <rPh sb="40" eb="41">
      <t>コ</t>
    </rPh>
    <rPh sb="43" eb="45">
      <t>バアイ</t>
    </rPh>
    <rPh sb="46" eb="48">
      <t>ハツレイ</t>
    </rPh>
    <phoneticPr fontId="5"/>
  </si>
  <si>
    <t>　　３０年度</t>
    <rPh sb="4" eb="6">
      <t>ネンド</t>
    </rPh>
    <phoneticPr fontId="5"/>
  </si>
  <si>
    <t xml:space="preserve">※
</t>
    <phoneticPr fontId="5"/>
  </si>
  <si>
    <t>救急</t>
    <rPh sb="0" eb="2">
      <t>キュウキュウ</t>
    </rPh>
    <phoneticPr fontId="5"/>
  </si>
  <si>
    <t>転院搬送</t>
    <rPh sb="0" eb="2">
      <t>テンイン</t>
    </rPh>
    <rPh sb="2" eb="4">
      <t>ハンソウ</t>
    </rPh>
    <phoneticPr fontId="5"/>
  </si>
  <si>
    <t>消 　防</t>
    <phoneticPr fontId="5"/>
  </si>
  <si>
    <t>消　 防</t>
    <phoneticPr fontId="5"/>
  </si>
  <si>
    <t>　単位：件　　　　　　　　　　　　　　　　　　　　　　　　　　　　　  　秦野警察署調　</t>
    <phoneticPr fontId="5"/>
  </si>
  <si>
    <t>　１５４　公害苦情件数</t>
    <phoneticPr fontId="5"/>
  </si>
  <si>
    <t>単位：件　　　　　　　　　　　　　　　　　　　　　　　 　　　　　　　生活環境課調</t>
    <rPh sb="0" eb="2">
      <t>タンイ</t>
    </rPh>
    <rPh sb="3" eb="4">
      <t>ケン</t>
    </rPh>
    <rPh sb="35" eb="37">
      <t>セイカツ</t>
    </rPh>
    <rPh sb="37" eb="39">
      <t>カンキョウ</t>
    </rPh>
    <rPh sb="39" eb="40">
      <t>カ</t>
    </rPh>
    <phoneticPr fontId="5"/>
  </si>
  <si>
    <t>　(1)　公害別　　　　　　　　　　　　　　　　　　　　　　　　　　　　　</t>
    <phoneticPr fontId="5"/>
  </si>
  <si>
    <t>　(2)　用途地域別　</t>
    <phoneticPr fontId="5"/>
  </si>
  <si>
    <t>単位：件　　　　　　　　　　　　　　　　　　　　　　　　　　 生活環境課調　</t>
    <rPh sb="3" eb="4">
      <t>ケン</t>
    </rPh>
    <rPh sb="31" eb="33">
      <t>セイカツ</t>
    </rPh>
    <rPh sb="33" eb="35">
      <t>カンキョウ</t>
    </rPh>
    <rPh sb="35" eb="36">
      <t>カ</t>
    </rPh>
    <phoneticPr fontId="5"/>
  </si>
  <si>
    <t>　１５６　大気汚染状況</t>
    <phoneticPr fontId="5"/>
  </si>
  <si>
    <t>　　　　　　　　　　　　　　　　　　　　　　　　　　　　　（年平均値）生活環境課調　</t>
    <rPh sb="35" eb="37">
      <t>セイカツ</t>
    </rPh>
    <rPh sb="37" eb="39">
      <t>カンキョウ</t>
    </rPh>
    <rPh sb="39" eb="40">
      <t>カ</t>
    </rPh>
    <phoneticPr fontId="5"/>
  </si>
  <si>
    <t>ppm</t>
    <phoneticPr fontId="5"/>
  </si>
  <si>
    <r>
      <t>mg／m</t>
    </r>
    <r>
      <rPr>
        <vertAlign val="superscript"/>
        <sz val="9"/>
        <rFont val="ＭＳ 明朝"/>
        <family val="1"/>
        <charset val="128"/>
      </rPr>
      <t>3</t>
    </r>
    <phoneticPr fontId="5"/>
  </si>
  <si>
    <t>　１５７　光化学スモッグ注意報発令日数及び被害者数</t>
    <phoneticPr fontId="5"/>
  </si>
  <si>
    <t>　　　　　　　　　　　　　　　　　　　　　　　　　　　　　　　　　　　生活環境課調　</t>
    <rPh sb="35" eb="37">
      <t>セイカツ</t>
    </rPh>
    <rPh sb="37" eb="39">
      <t>カンキョウ</t>
    </rPh>
    <rPh sb="39" eb="40">
      <t>カ</t>
    </rPh>
    <phoneticPr fontId="5"/>
  </si>
  <si>
    <t>　単位：所、件　　　　　　　　　　　　　　　　　　　　　　　     　消防本部予防課調　</t>
    <phoneticPr fontId="5"/>
  </si>
  <si>
    <t>こんろ</t>
    <phoneticPr fontId="5"/>
  </si>
  <si>
    <t>たばこ</t>
    <phoneticPr fontId="5"/>
  </si>
  <si>
    <t>ストーブ</t>
    <phoneticPr fontId="5"/>
  </si>
  <si>
    <t>こたつ</t>
    <phoneticPr fontId="5"/>
  </si>
  <si>
    <t>マッチ・ライター</t>
    <phoneticPr fontId="5"/>
  </si>
  <si>
    <t>令和</t>
    <rPh sb="0" eb="2">
      <t>レイワ</t>
    </rPh>
    <phoneticPr fontId="5"/>
  </si>
  <si>
    <t>令和元年</t>
    <rPh sb="0" eb="2">
      <t>レイワ</t>
    </rPh>
    <rPh sb="2" eb="3">
      <t>ガン</t>
    </rPh>
    <phoneticPr fontId="5"/>
  </si>
  <si>
    <t>令和２年</t>
    <rPh sb="0" eb="2">
      <t>レイワ</t>
    </rPh>
    <rPh sb="3" eb="4">
      <t>ネン</t>
    </rPh>
    <phoneticPr fontId="5"/>
  </si>
  <si>
    <t>　　　２年</t>
    <rPh sb="4" eb="5">
      <t>ネン</t>
    </rPh>
    <phoneticPr fontId="5"/>
  </si>
  <si>
    <t>令和　元年</t>
    <rPh sb="0" eb="2">
      <t>レイワ</t>
    </rPh>
    <rPh sb="3" eb="4">
      <t>ガン</t>
    </rPh>
    <rPh sb="4" eb="5">
      <t>ネン</t>
    </rPh>
    <phoneticPr fontId="5"/>
  </si>
  <si>
    <t>令和　元年</t>
    <rPh sb="0" eb="2">
      <t>レイワ</t>
    </rPh>
    <rPh sb="3" eb="5">
      <t>ガンネン</t>
    </rPh>
    <phoneticPr fontId="5"/>
  </si>
  <si>
    <t>令和元年</t>
    <rPh sb="0" eb="2">
      <t>レイワ</t>
    </rPh>
    <rPh sb="2" eb="4">
      <t>ガンネン</t>
    </rPh>
    <phoneticPr fontId="5"/>
  </si>
  <si>
    <t>令和　元年度</t>
    <rPh sb="0" eb="2">
      <t>レイワ</t>
    </rPh>
    <rPh sb="3" eb="5">
      <t>ガンネン</t>
    </rPh>
    <rPh sb="4" eb="6">
      <t>ネンド</t>
    </rPh>
    <phoneticPr fontId="5"/>
  </si>
  <si>
    <t>令和　元年度</t>
    <rPh sb="0" eb="2">
      <t>レイワ</t>
    </rPh>
    <rPh sb="3" eb="5">
      <t>ガンネン</t>
    </rPh>
    <phoneticPr fontId="5"/>
  </si>
  <si>
    <t>　　　　　２ 年</t>
    <rPh sb="7" eb="8">
      <t>ネン</t>
    </rPh>
    <phoneticPr fontId="5"/>
  </si>
  <si>
    <t>　 令 和　元 年</t>
    <rPh sb="2" eb="3">
      <t>レイ</t>
    </rPh>
    <rPh sb="4" eb="5">
      <t>ワ</t>
    </rPh>
    <rPh sb="6" eb="7">
      <t>ガン</t>
    </rPh>
    <rPh sb="8" eb="9">
      <t>ネン</t>
    </rPh>
    <phoneticPr fontId="5"/>
  </si>
  <si>
    <t>消防正監</t>
    <rPh sb="2" eb="3">
      <t>セイ</t>
    </rPh>
    <phoneticPr fontId="5"/>
  </si>
  <si>
    <t>総　数</t>
    <phoneticPr fontId="5"/>
  </si>
  <si>
    <t>※　救急自動車８台のうち、２台は非常用救急自動車</t>
    <phoneticPr fontId="5"/>
  </si>
  <si>
    <r>
      <t>　</t>
    </r>
    <r>
      <rPr>
        <sz val="11"/>
        <rFont val="ＭＳ 明朝"/>
        <family val="1"/>
        <charset val="128"/>
      </rPr>
      <t>単位：件、人　　　　　　　　　　　　　　　　　 　　　　　　　 消防本部消防管理課調　</t>
    </r>
    <rPh sb="6" eb="7">
      <t>ニン</t>
    </rPh>
    <rPh sb="37" eb="39">
      <t>ショウボウ</t>
    </rPh>
    <rPh sb="39" eb="42">
      <t>カンリカ</t>
    </rPh>
    <rPh sb="41" eb="42">
      <t>カ</t>
    </rPh>
    <phoneticPr fontId="5"/>
  </si>
  <si>
    <t xml:space="preserve"> 499 （62）      </t>
    <phoneticPr fontId="5"/>
  </si>
  <si>
    <t>　　　　　　　　　　　　　　　　　　   　　　　　　     　　　　消防本部消防管理課調　</t>
    <rPh sb="40" eb="42">
      <t>ショウボウ</t>
    </rPh>
    <rPh sb="42" eb="44">
      <t>カンリ</t>
    </rPh>
    <rPh sb="44" eb="45">
      <t>カ</t>
    </rPh>
    <phoneticPr fontId="5"/>
  </si>
  <si>
    <t>0(1)</t>
    <phoneticPr fontId="5"/>
  </si>
  <si>
    <t>（注）1　(　)内の数値は、建物焼損表面積</t>
    <phoneticPr fontId="5"/>
  </si>
  <si>
    <t>　  ３年</t>
    <rPh sb="4" eb="5">
      <t>ネン</t>
    </rPh>
    <phoneticPr fontId="5"/>
  </si>
  <si>
    <t>　　　３年</t>
    <rPh sb="4" eb="5">
      <t>ネン</t>
    </rPh>
    <phoneticPr fontId="5"/>
  </si>
  <si>
    <t>令和３年</t>
    <rPh sb="0" eb="2">
      <t>レイワ</t>
    </rPh>
    <rPh sb="3" eb="4">
      <t>ネン</t>
    </rPh>
    <phoneticPr fontId="5"/>
  </si>
  <si>
    <t>　　　２年度</t>
    <rPh sb="4" eb="6">
      <t>ネンド</t>
    </rPh>
    <phoneticPr fontId="5"/>
  </si>
  <si>
    <t>　　　２年度</t>
    <rPh sb="4" eb="6">
      <t>ネンド</t>
    </rPh>
    <rPh sb="5" eb="6">
      <t>ガンネン</t>
    </rPh>
    <phoneticPr fontId="5"/>
  </si>
  <si>
    <t>　　　　　３ 年</t>
    <rPh sb="7" eb="8">
      <t>ネン</t>
    </rPh>
    <phoneticPr fontId="5"/>
  </si>
  <si>
    <t>　１５８　交通事故発生状況</t>
    <phoneticPr fontId="5"/>
  </si>
  <si>
    <t>　　　　　　　　　　　　　　　　　　　　　　　　　　　　　　　　　　　秦野警察署調　</t>
    <phoneticPr fontId="5"/>
  </si>
  <si>
    <t>　１５９　交通事故発生件数　－　類型別　－</t>
    <phoneticPr fontId="5"/>
  </si>
  <si>
    <t>　単位：件　　　　　　　　　　　　　　　　　　　　　　　　　　　　　　秦野警察署調</t>
    <phoneticPr fontId="5"/>
  </si>
  <si>
    <t>追　突</t>
    <phoneticPr fontId="5"/>
  </si>
  <si>
    <t>　　２年</t>
    <phoneticPr fontId="5"/>
  </si>
  <si>
    <t>　　３年</t>
    <phoneticPr fontId="5"/>
  </si>
  <si>
    <t>　１６０　交通事故発生件数　－　主要道路別　－</t>
    <phoneticPr fontId="5"/>
  </si>
  <si>
    <t>　１６１　交通事故発生件数　－　地区別　－</t>
    <phoneticPr fontId="5"/>
  </si>
  <si>
    <t>　１５０　火災発生件数</t>
    <phoneticPr fontId="5"/>
  </si>
  <si>
    <t>433（122）</t>
    <phoneticPr fontId="5"/>
  </si>
  <si>
    <t>　１５１　火災発生状況</t>
    <phoneticPr fontId="5"/>
  </si>
  <si>
    <t>死傷者</t>
    <phoneticPr fontId="5"/>
  </si>
  <si>
    <t>　　火元棟計</t>
    <phoneticPr fontId="5"/>
  </si>
  <si>
    <t>　　類焼棟計</t>
    <phoneticPr fontId="5"/>
  </si>
  <si>
    <t>り災世帯数</t>
    <phoneticPr fontId="5"/>
  </si>
  <si>
    <t>499(62)</t>
    <phoneticPr fontId="5"/>
  </si>
  <si>
    <t>724(35)</t>
    <phoneticPr fontId="5"/>
  </si>
  <si>
    <t>433(122)</t>
    <phoneticPr fontId="5"/>
  </si>
  <si>
    <t>17(61)</t>
    <phoneticPr fontId="5"/>
  </si>
  <si>
    <t>9(34)</t>
    <phoneticPr fontId="5"/>
  </si>
  <si>
    <t>51(121)</t>
    <phoneticPr fontId="5"/>
  </si>
  <si>
    <t>0(2)</t>
    <phoneticPr fontId="5"/>
  </si>
  <si>
    <t>1(1)</t>
    <phoneticPr fontId="5"/>
  </si>
  <si>
    <t>（注）１　（　）内の数値は、建物焼損表面積</t>
    <phoneticPr fontId="5"/>
  </si>
  <si>
    <t>-</t>
    <phoneticPr fontId="5"/>
  </si>
  <si>
    <t>　  ４年</t>
    <rPh sb="4" eb="5">
      <t>ネン</t>
    </rPh>
    <phoneticPr fontId="5"/>
  </si>
  <si>
    <t>　　　４年</t>
    <rPh sb="4" eb="5">
      <t>ネン</t>
    </rPh>
    <phoneticPr fontId="5"/>
  </si>
  <si>
    <t>令和４年</t>
    <rPh sb="0" eb="2">
      <t>レイワ</t>
    </rPh>
    <rPh sb="3" eb="4">
      <t>ネン</t>
    </rPh>
    <phoneticPr fontId="5"/>
  </si>
  <si>
    <t>　　　３年度</t>
    <rPh sb="4" eb="6">
      <t>ネンド</t>
    </rPh>
    <phoneticPr fontId="5"/>
  </si>
  <si>
    <t>　　　３年度</t>
    <rPh sb="4" eb="6">
      <t>ネンド</t>
    </rPh>
    <rPh sb="5" eb="6">
      <t>ガンネン</t>
    </rPh>
    <phoneticPr fontId="5"/>
  </si>
  <si>
    <t>　　　　　４ 年</t>
    <rPh sb="7" eb="8">
      <t>ネン</t>
    </rPh>
    <phoneticPr fontId="5"/>
  </si>
  <si>
    <t>　　４年</t>
    <phoneticPr fontId="5"/>
  </si>
  <si>
    <t>　 ４年</t>
    <rPh sb="3" eb="4">
      <t>ネン</t>
    </rPh>
    <phoneticPr fontId="5"/>
  </si>
  <si>
    <t>　 ３年</t>
    <rPh sb="3" eb="4">
      <t>ネン</t>
    </rPh>
    <phoneticPr fontId="5"/>
  </si>
  <si>
    <t>　 ２年</t>
    <rPh sb="3" eb="4">
      <t>ネン</t>
    </rPh>
    <phoneticPr fontId="5"/>
  </si>
  <si>
    <t>　 元年</t>
    <rPh sb="2" eb="4">
      <t>ガンネン</t>
    </rPh>
    <phoneticPr fontId="5"/>
  </si>
  <si>
    <t>単位：件                                                     消防本部消防管理課調</t>
    <rPh sb="0" eb="2">
      <t>タンイ</t>
    </rPh>
    <rPh sb="3" eb="4">
      <t>ケン</t>
    </rPh>
    <phoneticPr fontId="5"/>
  </si>
  <si>
    <t>その他の
道　　　路</t>
    <rPh sb="5" eb="6">
      <t>ミチ</t>
    </rPh>
    <rPh sb="9" eb="10">
      <t>ミチ</t>
    </rPh>
    <phoneticPr fontId="5"/>
  </si>
  <si>
    <r>
      <t>消　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防 　団</t>
    </r>
  </si>
  <si>
    <t>530(16)</t>
    <phoneticPr fontId="5"/>
  </si>
  <si>
    <t>67(14)</t>
    <phoneticPr fontId="5"/>
  </si>
  <si>
    <t>溶接機・切断機</t>
    <rPh sb="0" eb="2">
      <t>ヨウセツ</t>
    </rPh>
    <rPh sb="2" eb="3">
      <t>キ</t>
    </rPh>
    <rPh sb="4" eb="7">
      <t>セツダンキ</t>
    </rPh>
    <phoneticPr fontId="5"/>
  </si>
  <si>
    <t>単位：％                                                     消防本部消防管理課調</t>
    <rPh sb="0" eb="2">
      <t>タンイ</t>
    </rPh>
    <phoneticPr fontId="5"/>
  </si>
  <si>
    <t>2.0</t>
    <phoneticPr fontId="5"/>
  </si>
  <si>
    <t>　単位：ｍｇ／ℓ　　　　　　　　　　　　　　　　　　　　　（年平均値）生活環境課調　</t>
    <rPh sb="35" eb="37">
      <t>セイカツ</t>
    </rPh>
    <rPh sb="37" eb="39">
      <t>カンキョウ</t>
    </rPh>
    <rPh sb="39" eb="40">
      <t>カ</t>
    </rPh>
    <phoneticPr fontId="5"/>
  </si>
  <si>
    <t>単位：人　　　　　　　　　　　　　　　　　　　　　　　　　　　　　　　  秦野警察署調　</t>
    <rPh sb="0" eb="2">
      <t>タンイ</t>
    </rPh>
    <phoneticPr fontId="5"/>
  </si>
  <si>
    <t>行　　　　　　　　　　為　　　　　　　　　　別</t>
    <rPh sb="0" eb="1">
      <t>ギョウ</t>
    </rPh>
    <rPh sb="11" eb="12">
      <t>タメ</t>
    </rPh>
    <rPh sb="22" eb="23">
      <t>ベツ</t>
    </rPh>
    <phoneticPr fontId="5"/>
  </si>
  <si>
    <t>薬物乱用</t>
    <rPh sb="0" eb="4">
      <t>ヤクブツランヨウ</t>
    </rPh>
    <phoneticPr fontId="5"/>
  </si>
  <si>
    <t>粗暴行為</t>
    <rPh sb="0" eb="2">
      <t>ソボウ</t>
    </rPh>
    <rPh sb="2" eb="4">
      <t>コウイ</t>
    </rPh>
    <phoneticPr fontId="5"/>
  </si>
  <si>
    <t>刃物等所持</t>
    <rPh sb="0" eb="3">
      <t>ハモノトウ</t>
    </rPh>
    <rPh sb="3" eb="5">
      <t>ショジ</t>
    </rPh>
    <phoneticPr fontId="5"/>
  </si>
  <si>
    <t>金品不正要求</t>
    <rPh sb="0" eb="2">
      <t>キンピン</t>
    </rPh>
    <rPh sb="2" eb="6">
      <t>フセイヨウキュウ</t>
    </rPh>
    <phoneticPr fontId="5"/>
  </si>
  <si>
    <t>金品持ち出し</t>
    <rPh sb="0" eb="2">
      <t>キンピン</t>
    </rPh>
    <rPh sb="2" eb="3">
      <t>モ</t>
    </rPh>
    <rPh sb="4" eb="5">
      <t>ダ</t>
    </rPh>
    <phoneticPr fontId="5"/>
  </si>
  <si>
    <t>性的いたずら</t>
    <rPh sb="0" eb="2">
      <t>セイテキ</t>
    </rPh>
    <phoneticPr fontId="5"/>
  </si>
  <si>
    <t>暴走行為</t>
    <rPh sb="0" eb="4">
      <t>ボウソウコウイ</t>
    </rPh>
    <phoneticPr fontId="5"/>
  </si>
  <si>
    <t>家出</t>
    <rPh sb="0" eb="2">
      <t>イエデ</t>
    </rPh>
    <phoneticPr fontId="5"/>
  </si>
  <si>
    <t>不良交友</t>
    <rPh sb="0" eb="2">
      <t>フリョウ</t>
    </rPh>
    <rPh sb="2" eb="4">
      <t>コウユウ</t>
    </rPh>
    <phoneticPr fontId="5"/>
  </si>
  <si>
    <t>　単位：人　　　　　　　　　　　　　　　　（各年４月１日現在）消防本部消防総務課調</t>
    <rPh sb="35" eb="37">
      <t>ショウボウ</t>
    </rPh>
    <phoneticPr fontId="5"/>
  </si>
  <si>
    <t>　単位：人　　　　　　　　　　　      　   　　（各年４月１日現在）消防本部警防課調</t>
    <rPh sb="42" eb="44">
      <t>ケイボウ</t>
    </rPh>
    <rPh sb="45" eb="46">
      <t>チョウ</t>
    </rPh>
    <phoneticPr fontId="5"/>
  </si>
  <si>
    <t>　単位：台　　　　　　　　　　　　 　　　 　　（各年４月１日現在）消防本部警防課調</t>
    <rPh sb="38" eb="41">
      <t>ケイボウカ</t>
    </rPh>
    <phoneticPr fontId="5"/>
  </si>
  <si>
    <r>
      <t>　</t>
    </r>
    <r>
      <rPr>
        <sz val="11"/>
        <rFont val="ＭＳ 明朝"/>
        <family val="1"/>
        <charset val="128"/>
      </rPr>
      <t>単位：台、人、件　　　　　　　　　　　　　　　　　             消防本部消防管理課調　</t>
    </r>
    <rPh sb="43" eb="45">
      <t>ショウボウ</t>
    </rPh>
    <rPh sb="45" eb="47">
      <t>カンリ</t>
    </rPh>
    <rPh sb="47" eb="48">
      <t>カ</t>
    </rPh>
    <phoneticPr fontId="5"/>
  </si>
  <si>
    <t>530 （16）</t>
    <phoneticPr fontId="5"/>
  </si>
  <si>
    <t xml:space="preserve"> 724 （34）      </t>
    <phoneticPr fontId="5"/>
  </si>
  <si>
    <t>　  ５年</t>
    <rPh sb="4" eb="5">
      <t>ネン</t>
    </rPh>
    <phoneticPr fontId="5"/>
  </si>
  <si>
    <t>年　　次　　別</t>
    <phoneticPr fontId="5"/>
  </si>
  <si>
    <t>令和　３年｛</t>
    <rPh sb="0" eb="2">
      <t>レイワ</t>
    </rPh>
    <phoneticPr fontId="5"/>
  </si>
  <si>
    <t>　　　５年</t>
    <rPh sb="4" eb="5">
      <t>ネン</t>
    </rPh>
    <phoneticPr fontId="5"/>
  </si>
  <si>
    <t>　 ５年</t>
    <rPh sb="3" eb="4">
      <t>ネン</t>
    </rPh>
    <phoneticPr fontId="5"/>
  </si>
  <si>
    <t>　　　４年度</t>
    <rPh sb="4" eb="6">
      <t>ネンド</t>
    </rPh>
    <phoneticPr fontId="5"/>
  </si>
  <si>
    <t>　　　４年度</t>
    <rPh sb="4" eb="6">
      <t>ネンド</t>
    </rPh>
    <rPh sb="5" eb="6">
      <t>ガンネン</t>
    </rPh>
    <phoneticPr fontId="5"/>
  </si>
  <si>
    <t>　　　　　５ 年</t>
    <rPh sb="7" eb="8">
      <t>ネン</t>
    </rPh>
    <phoneticPr fontId="5"/>
  </si>
  <si>
    <t>　　５年</t>
    <phoneticPr fontId="5"/>
  </si>
  <si>
    <t>検　挙</t>
    <phoneticPr fontId="5"/>
  </si>
  <si>
    <t>令和５年</t>
    <rPh sb="0" eb="2">
      <t>レイワ</t>
    </rPh>
    <rPh sb="3" eb="4">
      <t>ネン</t>
    </rPh>
    <phoneticPr fontId="5"/>
  </si>
  <si>
    <t>令和　元 年 度</t>
    <rPh sb="0" eb="2">
      <t>レイワ</t>
    </rPh>
    <rPh sb="3" eb="4">
      <t>モト</t>
    </rPh>
    <phoneticPr fontId="5"/>
  </si>
  <si>
    <t>令和　２ 年 度</t>
    <rPh sb="0" eb="2">
      <t>レイワ</t>
    </rPh>
    <phoneticPr fontId="5"/>
  </si>
  <si>
    <r>
      <t>　　　３</t>
    </r>
    <r>
      <rPr>
        <sz val="9"/>
        <rFont val="ＭＳ 明朝"/>
        <family val="1"/>
        <charset val="128"/>
      </rPr>
      <t xml:space="preserve"> 年 度</t>
    </r>
    <phoneticPr fontId="5"/>
  </si>
  <si>
    <t>　　　４ 年 度</t>
    <phoneticPr fontId="5"/>
  </si>
  <si>
    <r>
      <t>死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者</t>
    </r>
  </si>
  <si>
    <t>0(79)</t>
    <phoneticPr fontId="5"/>
  </si>
  <si>
    <t>954（284）</t>
    <phoneticPr fontId="5"/>
  </si>
  <si>
    <t>954(284)</t>
    <phoneticPr fontId="5"/>
  </si>
  <si>
    <t>39(205)</t>
    <phoneticPr fontId="5"/>
  </si>
  <si>
    <t>平成31年</t>
    <rPh sb="0" eb="2">
      <t>ヘイセイ</t>
    </rPh>
    <phoneticPr fontId="5"/>
  </si>
  <si>
    <t>　  ６年</t>
    <rPh sb="4" eb="5">
      <t>ネン</t>
    </rPh>
    <phoneticPr fontId="5"/>
  </si>
  <si>
    <t xml:space="preserve">  　  ４年｛</t>
    <phoneticPr fontId="5"/>
  </si>
  <si>
    <t xml:space="preserve">    　５年｛</t>
    <phoneticPr fontId="5"/>
  </si>
  <si>
    <t xml:space="preserve">    　６年｛</t>
    <rPh sb="6" eb="7">
      <t>ネン</t>
    </rPh>
    <phoneticPr fontId="5"/>
  </si>
  <si>
    <t>　　　６年</t>
    <rPh sb="4" eb="5">
      <t>ネン</t>
    </rPh>
    <phoneticPr fontId="5"/>
  </si>
  <si>
    <t>　 ６年</t>
    <rPh sb="3" eb="4">
      <t>ネン</t>
    </rPh>
    <phoneticPr fontId="5"/>
  </si>
  <si>
    <t>令和６年</t>
    <rPh sb="0" eb="2">
      <t>レイワ</t>
    </rPh>
    <rPh sb="3" eb="4">
      <t>ネン</t>
    </rPh>
    <phoneticPr fontId="5"/>
  </si>
  <si>
    <t>　令和２年</t>
    <rPh sb="1" eb="3">
      <t>レイワ</t>
    </rPh>
    <rPh sb="4" eb="5">
      <t>ネン</t>
    </rPh>
    <phoneticPr fontId="5"/>
  </si>
  <si>
    <t>平成３０年度</t>
    <rPh sb="0" eb="2">
      <t>ヘイセイ</t>
    </rPh>
    <rPh sb="4" eb="5">
      <t>ネン</t>
    </rPh>
    <phoneticPr fontId="5"/>
  </si>
  <si>
    <t>令和  元年度</t>
    <rPh sb="0" eb="2">
      <t>レイワ</t>
    </rPh>
    <rPh sb="4" eb="6">
      <t>ガンネン</t>
    </rPh>
    <phoneticPr fontId="5"/>
  </si>
  <si>
    <t>　　　５年度</t>
    <rPh sb="4" eb="6">
      <t>ネンド</t>
    </rPh>
    <phoneticPr fontId="5"/>
  </si>
  <si>
    <t>平成３０年度</t>
    <rPh sb="0" eb="2">
      <t>ヘイセイ</t>
    </rPh>
    <phoneticPr fontId="5"/>
  </si>
  <si>
    <t>　　　５年度</t>
    <rPh sb="4" eb="5">
      <t>ネン</t>
    </rPh>
    <rPh sb="5" eb="6">
      <t>ド</t>
    </rPh>
    <phoneticPr fontId="5"/>
  </si>
  <si>
    <t>平成２９年度</t>
    <rPh sb="0" eb="2">
      <t>ヘイセイ</t>
    </rPh>
    <rPh sb="4" eb="6">
      <t>ネンド</t>
    </rPh>
    <phoneticPr fontId="5"/>
  </si>
  <si>
    <t>　　　５年度</t>
    <rPh sb="4" eb="6">
      <t>ネンド</t>
    </rPh>
    <rPh sb="5" eb="6">
      <t>ガンネン</t>
    </rPh>
    <phoneticPr fontId="5"/>
  </si>
  <si>
    <t>　 平 成３０ 年</t>
    <rPh sb="2" eb="3">
      <t>ヒラ</t>
    </rPh>
    <rPh sb="4" eb="5">
      <t>シゲル</t>
    </rPh>
    <phoneticPr fontId="5"/>
  </si>
  <si>
    <t>　　　　　６ 年</t>
    <rPh sb="7" eb="8">
      <t>ネン</t>
    </rPh>
    <phoneticPr fontId="5"/>
  </si>
  <si>
    <t>平成30年</t>
    <rPh sb="0" eb="2">
      <t>ヘイセイ</t>
    </rPh>
    <phoneticPr fontId="5"/>
  </si>
  <si>
    <t>　　６年</t>
    <phoneticPr fontId="5"/>
  </si>
  <si>
    <t>平成３０年</t>
    <rPh sb="0" eb="2">
      <t>ヘイセイ</t>
    </rPh>
    <phoneticPr fontId="5"/>
  </si>
  <si>
    <t>　　　５ 年 度</t>
    <phoneticPr fontId="5"/>
  </si>
  <si>
    <t>2.1</t>
    <phoneticPr fontId="5"/>
  </si>
  <si>
    <t>－</t>
    <phoneticPr fontId="5"/>
  </si>
  <si>
    <t>（注）　令和6年については、速報値</t>
    <phoneticPr fontId="5"/>
  </si>
  <si>
    <t>718 （82）</t>
    <phoneticPr fontId="5"/>
  </si>
  <si>
    <t>　　　2　令和6年については、速報値</t>
    <phoneticPr fontId="5"/>
  </si>
  <si>
    <t>718(82)</t>
  </si>
  <si>
    <t>19(39)</t>
  </si>
  <si>
    <t>0(43)</t>
  </si>
  <si>
    <t>　　　２　令和6年については、速報値</t>
    <rPh sb="5" eb="7">
      <t>レイワ</t>
    </rPh>
    <rPh sb="8" eb="9">
      <t>ネン</t>
    </rPh>
    <rPh sb="15" eb="18">
      <t>ソクホウチ</t>
    </rPh>
    <phoneticPr fontId="5"/>
  </si>
  <si>
    <t>（注）　令和6年については、速報値</t>
    <rPh sb="1" eb="2">
      <t>チュウ</t>
    </rPh>
    <rPh sb="4" eb="6">
      <t>レイワ</t>
    </rPh>
    <rPh sb="7" eb="8">
      <t>ネン</t>
    </rPh>
    <rPh sb="14" eb="17">
      <t>ソクホウチ</t>
    </rPh>
    <phoneticPr fontId="5"/>
  </si>
  <si>
    <r>
      <t>救　急　隊　員</t>
    </r>
    <r>
      <rPr>
        <sz val="7"/>
        <rFont val="ＭＳ 明朝"/>
        <family val="1"/>
        <charset val="128"/>
      </rPr>
      <t>※</t>
    </r>
    <phoneticPr fontId="5"/>
  </si>
  <si>
    <t>※　救急隊員数は各年４月１日現在時点の人数</t>
    <rPh sb="16" eb="18">
      <t>ジテン</t>
    </rPh>
    <rPh sb="19" eb="21">
      <t>ニンズウ</t>
    </rPh>
    <phoneticPr fontId="5"/>
  </si>
  <si>
    <t>消防本部消防管理課調　</t>
    <rPh sb="4" eb="6">
      <t>ショウボウ</t>
    </rPh>
    <rPh sb="6" eb="8">
      <t>カンリ</t>
    </rPh>
    <phoneticPr fontId="5"/>
  </si>
  <si>
    <t>総　　数</t>
    <phoneticPr fontId="5"/>
  </si>
  <si>
    <t>総　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</si>
</sst>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&quot;△ &quot;#,##0.0"/>
    <numFmt numFmtId="177" formatCode="#,##0;&quot;△ &quot;#,##0"/>
    <numFmt numFmtId="178" formatCode="#,##0_);\(#,##0\)"/>
    <numFmt numFmtId="179" formatCode="#,##0_);[Red]\(#,##0\)"/>
    <numFmt numFmtId="180" formatCode="0.000_ "/>
    <numFmt numFmtId="181" formatCode="0_);\(0\)"/>
    <numFmt numFmtId="182" formatCode="#,##0.0;[Red]#,##0.0"/>
    <numFmt numFmtId="183" formatCode="0.00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Century"/>
      <family val="1"/>
    </font>
    <font>
      <sz val="8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name val="ＭＳ ゴシック"/>
      <family val="3"/>
      <charset val="128"/>
    </font>
    <font>
      <vertAlign val="superscript"/>
      <sz val="9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Century"/>
      <family val="1"/>
    </font>
    <font>
      <b/>
      <sz val="9"/>
      <name val="Century"/>
      <family val="1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HG丸ｺﾞｼｯｸM-PRO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63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8" fontId="0" fillId="0" borderId="0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justify" vertical="center" wrapText="1"/>
    </xf>
    <xf numFmtId="0" fontId="4" fillId="0" borderId="3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/>
    </xf>
    <xf numFmtId="0" fontId="4" fillId="0" borderId="4" xfId="2" applyFont="1" applyFill="1" applyBorder="1" applyAlignment="1" applyProtection="1">
      <alignment horizontal="right" vertical="center" wrapText="1"/>
    </xf>
    <xf numFmtId="0" fontId="4" fillId="0" borderId="3" xfId="2" applyFont="1" applyFill="1" applyBorder="1" applyAlignment="1" applyProtection="1">
      <alignment horizontal="right" vertical="center" wrapText="1"/>
    </xf>
    <xf numFmtId="0" fontId="4" fillId="0" borderId="8" xfId="2" applyFont="1" applyFill="1" applyBorder="1" applyAlignment="1" applyProtection="1">
      <alignment horizontal="right" vertical="center" wrapText="1"/>
    </xf>
    <xf numFmtId="0" fontId="4" fillId="0" borderId="7" xfId="2" applyFont="1" applyFill="1" applyBorder="1" applyAlignment="1" applyProtection="1">
      <alignment horizontal="right" vertical="center" wrapText="1"/>
    </xf>
    <xf numFmtId="0" fontId="6" fillId="0" borderId="0" xfId="2" applyFont="1" applyBorder="1" applyAlignment="1" applyProtection="1">
      <alignment horizontal="right" vertical="center" wrapText="1"/>
    </xf>
    <xf numFmtId="0" fontId="6" fillId="0" borderId="3" xfId="2" applyFont="1" applyBorder="1" applyAlignment="1" applyProtection="1">
      <alignment horizontal="right" vertical="center" wrapText="1"/>
    </xf>
    <xf numFmtId="0" fontId="6" fillId="0" borderId="4" xfId="2" applyFont="1" applyBorder="1" applyAlignment="1" applyProtection="1">
      <alignment horizontal="right" vertical="center" wrapText="1"/>
    </xf>
    <xf numFmtId="0" fontId="8" fillId="0" borderId="0" xfId="2" applyFont="1" applyBorder="1" applyAlignment="1" applyProtection="1">
      <alignment horizontal="right" vertical="center" wrapText="1"/>
    </xf>
    <xf numFmtId="0" fontId="8" fillId="0" borderId="3" xfId="2" applyFont="1" applyBorder="1" applyAlignment="1" applyProtection="1">
      <alignment horizontal="right" vertical="center" wrapText="1"/>
    </xf>
    <xf numFmtId="0" fontId="8" fillId="0" borderId="4" xfId="2" applyFont="1" applyBorder="1" applyAlignment="1" applyProtection="1">
      <alignment horizontal="right" vertical="center" wrapText="1"/>
    </xf>
    <xf numFmtId="0" fontId="4" fillId="0" borderId="0" xfId="2" applyFont="1" applyFill="1" applyBorder="1" applyAlignment="1" applyProtection="1">
      <alignment horizontal="right" vertical="center" wrapText="1"/>
    </xf>
    <xf numFmtId="0" fontId="15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Border="1" applyAlignment="1" applyProtection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>
      <alignment vertical="center"/>
    </xf>
    <xf numFmtId="0" fontId="4" fillId="0" borderId="6" xfId="2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vertical="center"/>
    </xf>
    <xf numFmtId="0" fontId="19" fillId="0" borderId="4" xfId="2" applyFont="1" applyFill="1" applyBorder="1" applyAlignment="1" applyProtection="1">
      <alignment horizontal="right" vertical="center" wrapText="1"/>
    </xf>
    <xf numFmtId="0" fontId="19" fillId="0" borderId="3" xfId="2" applyFont="1" applyFill="1" applyBorder="1" applyAlignment="1" applyProtection="1">
      <alignment horizontal="right" vertical="center" wrapText="1"/>
    </xf>
    <xf numFmtId="0" fontId="19" fillId="0" borderId="8" xfId="2" applyFont="1" applyFill="1" applyBorder="1" applyAlignment="1" applyProtection="1">
      <alignment horizontal="right" vertical="center" wrapText="1"/>
    </xf>
    <xf numFmtId="0" fontId="19" fillId="0" borderId="7" xfId="2" applyFont="1" applyFill="1" applyBorder="1" applyAlignment="1" applyProtection="1">
      <alignment horizontal="right" vertical="center" wrapText="1"/>
    </xf>
    <xf numFmtId="0" fontId="19" fillId="0" borderId="4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80" fontId="4" fillId="0" borderId="0" xfId="2" applyNumberFormat="1" applyFont="1" applyFill="1" applyBorder="1" applyAlignment="1" applyProtection="1">
      <alignment horizontal="right" vertical="center" wrapText="1"/>
    </xf>
    <xf numFmtId="180" fontId="4" fillId="0" borderId="6" xfId="2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76" fontId="4" fillId="0" borderId="4" xfId="2" applyNumberFormat="1" applyFont="1" applyFill="1" applyBorder="1" applyAlignment="1" applyProtection="1">
      <alignment horizontal="right" vertical="center" wrapText="1"/>
    </xf>
    <xf numFmtId="176" fontId="4" fillId="0" borderId="3" xfId="2" applyNumberFormat="1" applyFont="1" applyFill="1" applyBorder="1" applyAlignment="1" applyProtection="1">
      <alignment horizontal="right" vertical="center" wrapText="1"/>
    </xf>
    <xf numFmtId="0" fontId="1" fillId="0" borderId="0" xfId="1" applyFont="1">
      <alignment vertical="center"/>
    </xf>
    <xf numFmtId="0" fontId="1" fillId="0" borderId="0" xfId="1" applyFont="1" applyBorder="1">
      <alignment vertical="center"/>
    </xf>
    <xf numFmtId="0" fontId="1" fillId="0" borderId="0" xfId="1" applyFont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3" applyFont="1" applyBorder="1" applyAlignment="1" applyProtection="1">
      <alignment horizontal="right" vertical="center" wrapText="1"/>
    </xf>
    <xf numFmtId="0" fontId="4" fillId="0" borderId="3" xfId="3" applyFont="1" applyBorder="1" applyAlignment="1" applyProtection="1">
      <alignment horizontal="right" vertical="center" wrapText="1"/>
    </xf>
    <xf numFmtId="3" fontId="4" fillId="0" borderId="0" xfId="3" applyNumberFormat="1" applyFont="1" applyBorder="1" applyAlignment="1" applyProtection="1">
      <alignment horizontal="right" vertical="center" wrapText="1"/>
    </xf>
    <xf numFmtId="3" fontId="4" fillId="0" borderId="3" xfId="3" applyNumberFormat="1" applyFont="1" applyBorder="1" applyAlignment="1" applyProtection="1">
      <alignment horizontal="right" vertical="center" wrapText="1"/>
    </xf>
    <xf numFmtId="3" fontId="4" fillId="0" borderId="4" xfId="3" applyNumberFormat="1" applyFont="1" applyBorder="1" applyAlignment="1" applyProtection="1">
      <alignment horizontal="right" vertical="center" wrapText="1"/>
    </xf>
    <xf numFmtId="0" fontId="4" fillId="0" borderId="6" xfId="3" applyFont="1" applyBorder="1" applyAlignment="1" applyProtection="1">
      <alignment horizontal="right" vertical="center" wrapText="1"/>
    </xf>
    <xf numFmtId="0" fontId="4" fillId="0" borderId="7" xfId="3" applyFont="1" applyBorder="1" applyAlignment="1" applyProtection="1">
      <alignment horizontal="right" vertical="center" wrapText="1"/>
    </xf>
    <xf numFmtId="3" fontId="4" fillId="0" borderId="6" xfId="3" applyNumberFormat="1" applyFont="1" applyBorder="1" applyAlignment="1" applyProtection="1">
      <alignment horizontal="right" vertical="center" wrapText="1"/>
    </xf>
    <xf numFmtId="3" fontId="4" fillId="0" borderId="7" xfId="3" applyNumberFormat="1" applyFont="1" applyBorder="1" applyAlignment="1" applyProtection="1">
      <alignment horizontal="right" vertical="center" wrapText="1"/>
    </xf>
    <xf numFmtId="3" fontId="4" fillId="0" borderId="8" xfId="3" applyNumberFormat="1" applyFont="1" applyBorder="1" applyAlignment="1" applyProtection="1">
      <alignment horizontal="right" vertical="center" wrapText="1"/>
    </xf>
    <xf numFmtId="177" fontId="16" fillId="0" borderId="4" xfId="3" applyNumberFormat="1" applyFont="1" applyBorder="1" applyAlignment="1" applyProtection="1">
      <alignment horizontal="right" vertical="center" wrapText="1"/>
    </xf>
    <xf numFmtId="0" fontId="16" fillId="0" borderId="17" xfId="3" applyFont="1" applyBorder="1" applyAlignment="1" applyProtection="1">
      <alignment horizontal="right" vertical="center" wrapText="1"/>
    </xf>
    <xf numFmtId="0" fontId="6" fillId="0" borderId="0" xfId="3" applyFont="1" applyBorder="1" applyAlignment="1" applyProtection="1">
      <alignment horizontal="right" vertical="center" wrapText="1"/>
    </xf>
    <xf numFmtId="0" fontId="6" fillId="0" borderId="3" xfId="3" applyFont="1" applyBorder="1" applyAlignment="1" applyProtection="1">
      <alignment horizontal="right" vertical="center" wrapText="1"/>
    </xf>
    <xf numFmtId="177" fontId="16" fillId="0" borderId="8" xfId="3" applyNumberFormat="1" applyFont="1" applyBorder="1" applyAlignment="1" applyProtection="1">
      <alignment horizontal="right" vertical="center" wrapText="1"/>
    </xf>
    <xf numFmtId="0" fontId="16" fillId="0" borderId="18" xfId="3" applyFont="1" applyBorder="1" applyAlignment="1" applyProtection="1">
      <alignment horizontal="right" vertical="center" wrapText="1"/>
    </xf>
    <xf numFmtId="0" fontId="6" fillId="0" borderId="6" xfId="3" applyFont="1" applyBorder="1" applyAlignment="1" applyProtection="1">
      <alignment horizontal="right" vertical="center" wrapText="1"/>
    </xf>
    <xf numFmtId="0" fontId="6" fillId="0" borderId="7" xfId="3" applyFont="1" applyBorder="1" applyAlignment="1" applyProtection="1">
      <alignment horizontal="right" vertical="center" wrapText="1"/>
    </xf>
    <xf numFmtId="0" fontId="6" fillId="0" borderId="15" xfId="3" applyFont="1" applyBorder="1" applyAlignment="1" applyProtection="1">
      <alignment horizontal="right" vertical="center" wrapText="1"/>
    </xf>
    <xf numFmtId="38" fontId="17" fillId="0" borderId="4" xfId="4" applyFont="1" applyBorder="1" applyAlignment="1" applyProtection="1">
      <alignment horizontal="right" vertical="center" wrapText="1"/>
    </xf>
    <xf numFmtId="0" fontId="8" fillId="0" borderId="0" xfId="3" applyFont="1" applyBorder="1" applyAlignment="1" applyProtection="1">
      <alignment horizontal="right" vertical="center" wrapText="1"/>
    </xf>
    <xf numFmtId="0" fontId="8" fillId="0" borderId="3" xfId="3" applyFont="1" applyBorder="1" applyAlignment="1" applyProtection="1">
      <alignment horizontal="right" vertical="center" wrapText="1"/>
    </xf>
    <xf numFmtId="0" fontId="8" fillId="0" borderId="4" xfId="3" applyFont="1" applyBorder="1" applyAlignment="1" applyProtection="1">
      <alignment horizontal="right" vertical="center" wrapText="1"/>
    </xf>
    <xf numFmtId="38" fontId="8" fillId="0" borderId="4" xfId="4" applyFont="1" applyBorder="1" applyAlignment="1" applyProtection="1">
      <alignment horizontal="right" vertical="center" wrapText="1"/>
    </xf>
    <xf numFmtId="38" fontId="17" fillId="0" borderId="8" xfId="4" applyFont="1" applyBorder="1" applyAlignment="1" applyProtection="1">
      <alignment horizontal="right" vertical="center" wrapText="1"/>
    </xf>
    <xf numFmtId="38" fontId="8" fillId="0" borderId="8" xfId="4" applyFont="1" applyBorder="1" applyAlignment="1" applyProtection="1">
      <alignment horizontal="right" vertical="center" wrapText="1"/>
    </xf>
    <xf numFmtId="0" fontId="6" fillId="0" borderId="16" xfId="3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9" fontId="16" fillId="0" borderId="4" xfId="0" applyNumberFormat="1" applyFont="1" applyFill="1" applyBorder="1" applyAlignment="1" applyProtection="1">
      <alignment horizontal="right" vertical="center" wrapText="1"/>
    </xf>
    <xf numFmtId="179" fontId="16" fillId="0" borderId="17" xfId="0" applyNumberFormat="1" applyFont="1" applyFill="1" applyBorder="1" applyAlignment="1" applyProtection="1">
      <alignment horizontal="right" vertical="center" wrapText="1"/>
    </xf>
    <xf numFmtId="179" fontId="6" fillId="0" borderId="0" xfId="0" applyNumberFormat="1" applyFont="1" applyFill="1" applyBorder="1" applyAlignment="1" applyProtection="1">
      <alignment horizontal="right" vertical="center" wrapText="1"/>
    </xf>
    <xf numFmtId="179" fontId="6" fillId="0" borderId="3" xfId="0" applyNumberFormat="1" applyFont="1" applyFill="1" applyBorder="1" applyAlignment="1" applyProtection="1">
      <alignment horizontal="right" vertical="center" wrapText="1"/>
    </xf>
    <xf numFmtId="179" fontId="6" fillId="0" borderId="4" xfId="0" applyNumberFormat="1" applyFont="1" applyFill="1" applyBorder="1" applyAlignment="1" applyProtection="1">
      <alignment horizontal="right" vertical="center" wrapText="1"/>
    </xf>
    <xf numFmtId="0" fontId="16" fillId="0" borderId="4" xfId="0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horizontal="distributed" vertical="center" wrapText="1"/>
    </xf>
    <xf numFmtId="0" fontId="1" fillId="0" borderId="3" xfId="0" applyFont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 wrapText="1" shrinkToFit="1"/>
    </xf>
    <xf numFmtId="176" fontId="4" fillId="0" borderId="13" xfId="2" applyNumberFormat="1" applyFont="1" applyFill="1" applyBorder="1" applyAlignment="1" applyProtection="1">
      <alignment vertical="center"/>
    </xf>
    <xf numFmtId="176" fontId="4" fillId="0" borderId="14" xfId="2" applyNumberFormat="1" applyFont="1" applyFill="1" applyBorder="1" applyAlignment="1" applyProtection="1">
      <alignment vertical="center"/>
    </xf>
    <xf numFmtId="176" fontId="4" fillId="0" borderId="13" xfId="2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176" fontId="1" fillId="0" borderId="14" xfId="0" applyNumberFormat="1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25" fillId="0" borderId="0" xfId="0" applyFont="1" applyAlignment="1">
      <alignment vertical="center"/>
    </xf>
    <xf numFmtId="0" fontId="9" fillId="0" borderId="0" xfId="1" applyFont="1">
      <alignment vertical="center"/>
    </xf>
    <xf numFmtId="0" fontId="9" fillId="0" borderId="1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</xf>
    <xf numFmtId="178" fontId="0" fillId="0" borderId="0" xfId="0" applyNumberFormat="1" applyFont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right" vertical="center" wrapText="1"/>
    </xf>
    <xf numFmtId="0" fontId="27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9" fillId="0" borderId="1" xfId="0" applyFont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</xf>
    <xf numFmtId="0" fontId="30" fillId="0" borderId="4" xfId="0" applyFont="1" applyFill="1" applyBorder="1" applyAlignment="1" applyProtection="1">
      <alignment horizontal="right" vertical="center" wrapText="1"/>
    </xf>
    <xf numFmtId="0" fontId="30" fillId="0" borderId="17" xfId="0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right" vertical="center" wrapText="1"/>
    </xf>
    <xf numFmtId="0" fontId="29" fillId="0" borderId="3" xfId="0" applyFont="1" applyFill="1" applyBorder="1" applyAlignment="1" applyProtection="1">
      <alignment horizontal="right" vertical="center" wrapText="1"/>
    </xf>
    <xf numFmtId="0" fontId="29" fillId="0" borderId="4" xfId="0" applyFont="1" applyFill="1" applyBorder="1" applyAlignment="1" applyProtection="1">
      <alignment horizontal="right" vertical="center" wrapText="1"/>
    </xf>
    <xf numFmtId="0" fontId="27" fillId="0" borderId="3" xfId="0" applyFont="1" applyBorder="1" applyAlignment="1" applyProtection="1">
      <alignment vertical="center"/>
    </xf>
    <xf numFmtId="0" fontId="29" fillId="0" borderId="5" xfId="0" applyFont="1" applyFill="1" applyBorder="1" applyAlignment="1" applyProtection="1">
      <alignment horizontal="center" vertical="center" wrapText="1"/>
    </xf>
    <xf numFmtId="0" fontId="30" fillId="0" borderId="8" xfId="0" applyFont="1" applyFill="1" applyBorder="1" applyAlignment="1" applyProtection="1">
      <alignment horizontal="right" vertical="center" wrapText="1"/>
    </xf>
    <xf numFmtId="0" fontId="30" fillId="0" borderId="18" xfId="0" applyFont="1" applyFill="1" applyBorder="1" applyAlignment="1" applyProtection="1">
      <alignment horizontal="right" vertical="center" wrapText="1"/>
    </xf>
    <xf numFmtId="0" fontId="29" fillId="0" borderId="6" xfId="0" applyFont="1" applyFill="1" applyBorder="1" applyAlignment="1" applyProtection="1">
      <alignment horizontal="right" vertical="center" wrapText="1"/>
    </xf>
    <xf numFmtId="0" fontId="29" fillId="0" borderId="7" xfId="0" applyFont="1" applyFill="1" applyBorder="1" applyAlignment="1" applyProtection="1">
      <alignment horizontal="right" vertical="center" wrapText="1"/>
    </xf>
    <xf numFmtId="0" fontId="29" fillId="0" borderId="8" xfId="0" applyFont="1" applyFill="1" applyBorder="1" applyAlignment="1" applyProtection="1">
      <alignment horizontal="right" vertical="center" wrapText="1"/>
    </xf>
    <xf numFmtId="0" fontId="27" fillId="0" borderId="7" xfId="0" applyFont="1" applyBorder="1" applyAlignment="1" applyProtection="1">
      <alignment vertical="center"/>
    </xf>
    <xf numFmtId="0" fontId="28" fillId="0" borderId="9" xfId="0" applyFont="1" applyBorder="1" applyAlignment="1" applyProtection="1">
      <alignment horizontal="left" vertical="center"/>
    </xf>
    <xf numFmtId="0" fontId="28" fillId="0" borderId="10" xfId="0" applyFont="1" applyBorder="1" applyAlignment="1" applyProtection="1">
      <alignment horizontal="left" vertical="center"/>
    </xf>
    <xf numFmtId="0" fontId="27" fillId="0" borderId="11" xfId="0" applyFont="1" applyBorder="1" applyAlignment="1" applyProtection="1">
      <alignment vertical="center"/>
    </xf>
    <xf numFmtId="0" fontId="29" fillId="0" borderId="8" xfId="0" applyFont="1" applyBorder="1" applyAlignment="1" applyProtection="1">
      <alignment horizontal="center" vertical="center" wrapText="1"/>
    </xf>
    <xf numFmtId="0" fontId="29" fillId="0" borderId="6" xfId="0" applyFont="1" applyBorder="1" applyAlignment="1" applyProtection="1">
      <alignment horizontal="center" vertical="center" wrapText="1"/>
    </xf>
    <xf numFmtId="0" fontId="29" fillId="0" borderId="8" xfId="0" applyFont="1" applyBorder="1" applyAlignment="1" applyProtection="1">
      <alignment horizontal="center" vertical="distributed" textRotation="255" wrapText="1"/>
    </xf>
    <xf numFmtId="0" fontId="29" fillId="0" borderId="7" xfId="0" applyFont="1" applyBorder="1" applyAlignment="1" applyProtection="1">
      <alignment horizontal="center" vertical="distributed" textRotation="255" wrapText="1"/>
    </xf>
    <xf numFmtId="0" fontId="29" fillId="0" borderId="6" xfId="0" applyFont="1" applyBorder="1" applyAlignment="1" applyProtection="1">
      <alignment horizontal="center" vertical="distributed" textRotation="255" wrapText="1"/>
    </xf>
    <xf numFmtId="0" fontId="27" fillId="0" borderId="7" xfId="0" applyFont="1" applyBorder="1" applyAlignment="1" applyProtection="1">
      <alignment vertical="center" wrapText="1"/>
    </xf>
    <xf numFmtId="0" fontId="27" fillId="0" borderId="3" xfId="0" applyFont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horizontal="distributed" vertical="center" wrapText="1"/>
    </xf>
    <xf numFmtId="0" fontId="27" fillId="0" borderId="3" xfId="0" applyFont="1" applyFill="1" applyBorder="1" applyAlignment="1" applyProtection="1">
      <alignment vertical="center" wrapText="1"/>
    </xf>
    <xf numFmtId="0" fontId="29" fillId="0" borderId="6" xfId="0" applyFont="1" applyFill="1" applyBorder="1" applyAlignment="1" applyProtection="1">
      <alignment horizontal="distributed" vertical="center" wrapText="1"/>
    </xf>
    <xf numFmtId="0" fontId="27" fillId="0" borderId="7" xfId="0" applyFont="1" applyFill="1" applyBorder="1" applyAlignment="1" applyProtection="1">
      <alignment vertical="center" wrapText="1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83" fontId="4" fillId="0" borderId="8" xfId="2" applyNumberFormat="1" applyFont="1" applyFill="1" applyBorder="1" applyAlignment="1" applyProtection="1">
      <alignment horizontal="right" vertical="center" wrapText="1"/>
    </xf>
    <xf numFmtId="0" fontId="27" fillId="0" borderId="0" xfId="1" applyFont="1" applyProtection="1">
      <alignment vertical="center"/>
    </xf>
    <xf numFmtId="0" fontId="26" fillId="0" borderId="0" xfId="1" applyFont="1" applyBorder="1" applyProtection="1">
      <alignment vertical="center"/>
    </xf>
    <xf numFmtId="0" fontId="34" fillId="0" borderId="0" xfId="1" applyFont="1" applyProtection="1">
      <alignment vertical="center"/>
    </xf>
    <xf numFmtId="0" fontId="27" fillId="0" borderId="0" xfId="1" applyFont="1" applyBorder="1" applyProtection="1">
      <alignment vertical="center"/>
    </xf>
    <xf numFmtId="0" fontId="35" fillId="0" borderId="0" xfId="1" applyFont="1" applyBorder="1" applyProtection="1">
      <alignment vertical="center"/>
    </xf>
    <xf numFmtId="0" fontId="35" fillId="0" borderId="0" xfId="1" applyFont="1" applyProtection="1">
      <alignment vertical="center"/>
    </xf>
    <xf numFmtId="0" fontId="26" fillId="0" borderId="0" xfId="1" applyFont="1" applyAlignment="1" applyProtection="1">
      <alignment horizontal="justify" vertical="center"/>
    </xf>
    <xf numFmtId="0" fontId="27" fillId="0" borderId="0" xfId="1" applyFont="1" applyAlignment="1" applyProtection="1">
      <alignment vertical="center"/>
    </xf>
    <xf numFmtId="0" fontId="27" fillId="0" borderId="4" xfId="1" applyFont="1" applyBorder="1" applyProtection="1">
      <alignment vertical="center"/>
    </xf>
    <xf numFmtId="0" fontId="37" fillId="0" borderId="0" xfId="1" applyFont="1" applyFill="1" applyBorder="1" applyAlignment="1" applyProtection="1">
      <alignment horizontal="center" vertical="center"/>
    </xf>
    <xf numFmtId="0" fontId="37" fillId="0" borderId="4" xfId="1" applyFont="1" applyFill="1" applyBorder="1" applyProtection="1">
      <alignment vertical="center"/>
    </xf>
    <xf numFmtId="0" fontId="38" fillId="0" borderId="3" xfId="1" applyFont="1" applyFill="1" applyBorder="1" applyProtection="1">
      <alignment vertical="center"/>
    </xf>
    <xf numFmtId="0" fontId="39" fillId="0" borderId="3" xfId="1" applyFont="1" applyBorder="1" applyProtection="1">
      <alignment vertical="center"/>
    </xf>
    <xf numFmtId="0" fontId="36" fillId="0" borderId="0" xfId="1" applyFont="1" applyFill="1" applyBorder="1" applyAlignment="1" applyProtection="1">
      <alignment horizontal="distributed" vertical="center" wrapText="1"/>
    </xf>
    <xf numFmtId="0" fontId="36" fillId="0" borderId="3" xfId="1" applyFont="1" applyFill="1" applyBorder="1" applyAlignment="1" applyProtection="1">
      <alignment horizontal="distributed" vertical="center" wrapText="1"/>
    </xf>
    <xf numFmtId="0" fontId="36" fillId="0" borderId="4" xfId="1" applyFont="1" applyFill="1" applyBorder="1" applyProtection="1">
      <alignment vertical="center"/>
    </xf>
    <xf numFmtId="0" fontId="39" fillId="0" borderId="3" xfId="1" applyFont="1" applyFill="1" applyBorder="1" applyProtection="1">
      <alignment vertical="center"/>
    </xf>
    <xf numFmtId="0" fontId="36" fillId="0" borderId="0" xfId="1" applyFont="1" applyFill="1" applyBorder="1" applyAlignment="1" applyProtection="1">
      <alignment horizontal="distributed" vertical="center"/>
    </xf>
    <xf numFmtId="0" fontId="36" fillId="0" borderId="3" xfId="1" applyFont="1" applyFill="1" applyBorder="1" applyAlignment="1" applyProtection="1">
      <alignment horizontal="distributed" vertical="center"/>
    </xf>
    <xf numFmtId="0" fontId="36" fillId="0" borderId="4" xfId="1" applyFont="1" applyFill="1" applyBorder="1" applyAlignment="1" applyProtection="1">
      <alignment horizontal="right" vertical="center"/>
    </xf>
    <xf numFmtId="0" fontId="27" fillId="0" borderId="8" xfId="1" applyFont="1" applyBorder="1" applyProtection="1">
      <alignment vertical="center"/>
    </xf>
    <xf numFmtId="0" fontId="36" fillId="0" borderId="6" xfId="1" applyFont="1" applyFill="1" applyBorder="1" applyAlignment="1" applyProtection="1">
      <alignment horizontal="distributed" vertical="center"/>
    </xf>
    <xf numFmtId="0" fontId="36" fillId="0" borderId="7" xfId="1" applyFont="1" applyFill="1" applyBorder="1" applyAlignment="1" applyProtection="1">
      <alignment horizontal="distributed" vertical="center"/>
    </xf>
    <xf numFmtId="0" fontId="36" fillId="0" borderId="8" xfId="1" applyFont="1" applyFill="1" applyBorder="1" applyProtection="1">
      <alignment vertical="center"/>
    </xf>
    <xf numFmtId="0" fontId="39" fillId="0" borderId="7" xfId="1" applyFont="1" applyBorder="1" applyProtection="1">
      <alignment vertical="center"/>
    </xf>
    <xf numFmtId="0" fontId="33" fillId="0" borderId="0" xfId="1" applyFont="1" applyBorder="1">
      <alignment vertical="center"/>
    </xf>
    <xf numFmtId="0" fontId="33" fillId="0" borderId="0" xfId="1" applyFont="1">
      <alignment vertical="center"/>
    </xf>
    <xf numFmtId="0" fontId="27" fillId="0" borderId="0" xfId="1" applyFont="1">
      <alignment vertical="center"/>
    </xf>
    <xf numFmtId="0" fontId="27" fillId="0" borderId="0" xfId="1" applyFont="1" applyBorder="1">
      <alignment vertical="center"/>
    </xf>
    <xf numFmtId="0" fontId="39" fillId="0" borderId="9" xfId="1" applyFont="1" applyBorder="1" applyProtection="1">
      <alignment vertical="center"/>
    </xf>
    <xf numFmtId="0" fontId="37" fillId="0" borderId="10" xfId="1" applyFont="1" applyBorder="1" applyAlignment="1" applyProtection="1">
      <alignment horizontal="distributed" vertical="center"/>
    </xf>
    <xf numFmtId="0" fontId="37" fillId="0" borderId="3" xfId="1" applyFont="1" applyBorder="1" applyAlignment="1" applyProtection="1">
      <alignment horizontal="distributed" vertical="center"/>
    </xf>
    <xf numFmtId="0" fontId="39" fillId="0" borderId="4" xfId="1" applyFont="1" applyBorder="1" applyProtection="1">
      <alignment vertical="center"/>
    </xf>
    <xf numFmtId="0" fontId="36" fillId="0" borderId="0" xfId="1" applyFont="1" applyBorder="1" applyAlignment="1" applyProtection="1">
      <alignment horizontal="distributed" vertical="center"/>
    </xf>
    <xf numFmtId="0" fontId="36" fillId="0" borderId="3" xfId="1" applyFont="1" applyBorder="1" applyAlignment="1" applyProtection="1">
      <alignment horizontal="distributed" vertical="center"/>
    </xf>
    <xf numFmtId="0" fontId="39" fillId="0" borderId="8" xfId="1" applyFont="1" applyBorder="1" applyProtection="1">
      <alignment vertical="center"/>
    </xf>
    <xf numFmtId="0" fontId="36" fillId="0" borderId="6" xfId="1" applyFont="1" applyBorder="1" applyAlignment="1" applyProtection="1">
      <alignment horizontal="distributed" vertical="center"/>
    </xf>
    <xf numFmtId="0" fontId="36" fillId="0" borderId="7" xfId="1" applyFont="1" applyBorder="1" applyAlignment="1" applyProtection="1">
      <alignment horizontal="distributed" vertical="center"/>
    </xf>
    <xf numFmtId="0" fontId="29" fillId="0" borderId="16" xfId="0" applyFont="1" applyFill="1" applyBorder="1" applyAlignment="1" applyProtection="1">
      <alignment horizontal="right" vertical="center" wrapText="1"/>
    </xf>
    <xf numFmtId="183" fontId="4" fillId="0" borderId="4" xfId="2" applyNumberFormat="1" applyFont="1" applyFill="1" applyBorder="1" applyAlignment="1" applyProtection="1">
      <alignment horizontal="right" vertical="center" wrapText="1"/>
    </xf>
    <xf numFmtId="0" fontId="29" fillId="0" borderId="0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29" fillId="0" borderId="5" xfId="0" applyFont="1" applyBorder="1" applyAlignment="1" applyProtection="1">
      <alignment horizontal="center" vertical="center" wrapText="1"/>
    </xf>
    <xf numFmtId="179" fontId="29" fillId="0" borderId="0" xfId="0" applyNumberFormat="1" applyFont="1" applyFill="1" applyBorder="1" applyAlignment="1" applyProtection="1">
      <alignment horizontal="right" vertical="center" wrapText="1"/>
    </xf>
    <xf numFmtId="179" fontId="29" fillId="0" borderId="3" xfId="0" applyNumberFormat="1" applyFont="1" applyFill="1" applyBorder="1" applyAlignment="1" applyProtection="1">
      <alignment horizontal="right" vertical="center" wrapText="1"/>
    </xf>
    <xf numFmtId="176" fontId="37" fillId="0" borderId="4" xfId="1" applyNumberFormat="1" applyFont="1" applyBorder="1" applyProtection="1">
      <alignment vertical="center"/>
    </xf>
    <xf numFmtId="176" fontId="36" fillId="0" borderId="4" xfId="1" applyNumberFormat="1" applyFont="1" applyBorder="1" applyProtection="1">
      <alignment vertical="center"/>
    </xf>
    <xf numFmtId="49" fontId="36" fillId="0" borderId="4" xfId="1" applyNumberFormat="1" applyFont="1" applyFill="1" applyBorder="1" applyAlignment="1" applyProtection="1">
      <alignment horizontal="right" vertical="center"/>
    </xf>
    <xf numFmtId="176" fontId="36" fillId="0" borderId="8" xfId="1" applyNumberFormat="1" applyFont="1" applyBorder="1" applyProtection="1">
      <alignment vertical="center"/>
    </xf>
    <xf numFmtId="0" fontId="36" fillId="0" borderId="8" xfId="1" applyFont="1" applyFill="1" applyBorder="1" applyAlignment="1" applyProtection="1">
      <alignment horizontal="right" vertical="center"/>
    </xf>
    <xf numFmtId="179" fontId="30" fillId="0" borderId="8" xfId="0" applyNumberFormat="1" applyFont="1" applyFill="1" applyBorder="1" applyAlignment="1" applyProtection="1">
      <alignment horizontal="right" vertical="center" wrapText="1"/>
    </xf>
    <xf numFmtId="179" fontId="30" fillId="0" borderId="18" xfId="0" applyNumberFormat="1" applyFont="1" applyFill="1" applyBorder="1" applyAlignment="1" applyProtection="1">
      <alignment horizontal="right" vertical="center" wrapText="1"/>
    </xf>
    <xf numFmtId="179" fontId="29" fillId="0" borderId="16" xfId="0" applyNumberFormat="1" applyFont="1" applyFill="1" applyBorder="1" applyAlignment="1" applyProtection="1">
      <alignment horizontal="right" vertical="center" wrapText="1"/>
    </xf>
    <xf numFmtId="179" fontId="29" fillId="0" borderId="7" xfId="0" applyNumberFormat="1" applyFont="1" applyFill="1" applyBorder="1" applyAlignment="1" applyProtection="1">
      <alignment horizontal="right" vertical="center" wrapText="1"/>
    </xf>
    <xf numFmtId="179" fontId="29" fillId="0" borderId="6" xfId="0" applyNumberFormat="1" applyFont="1" applyFill="1" applyBorder="1" applyAlignment="1" applyProtection="1">
      <alignment horizontal="right" vertical="center" wrapText="1"/>
    </xf>
    <xf numFmtId="179" fontId="29" fillId="0" borderId="8" xfId="0" applyNumberFormat="1" applyFont="1" applyFill="1" applyBorder="1" applyAlignment="1" applyProtection="1">
      <alignment horizontal="right" vertical="center" wrapText="1"/>
    </xf>
    <xf numFmtId="0" fontId="43" fillId="0" borderId="7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38" fontId="29" fillId="0" borderId="4" xfId="5" applyFont="1" applyBorder="1" applyAlignment="1" applyProtection="1">
      <alignment horizontal="right" vertical="center" wrapText="1"/>
    </xf>
    <xf numFmtId="0" fontId="4" fillId="0" borderId="4" xfId="1" applyFont="1" applyFill="1" applyBorder="1" applyProtection="1">
      <alignment vertical="center"/>
    </xf>
    <xf numFmtId="0" fontId="4" fillId="0" borderId="8" xfId="1" applyFont="1" applyFill="1" applyBorder="1" applyProtection="1">
      <alignment vertical="center"/>
    </xf>
    <xf numFmtId="0" fontId="1" fillId="0" borderId="0" xfId="3" applyFont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7" fillId="0" borderId="2" xfId="3" applyFont="1" applyBorder="1" applyAlignment="1" applyProtection="1">
      <alignment horizontal="right" vertical="center" wrapText="1"/>
    </xf>
    <xf numFmtId="0" fontId="1" fillId="0" borderId="3" xfId="3" applyFont="1" applyBorder="1" applyAlignment="1" applyProtection="1">
      <alignment vertical="center"/>
    </xf>
    <xf numFmtId="0" fontId="4" fillId="0" borderId="2" xfId="3" applyFont="1" applyBorder="1" applyAlignment="1" applyProtection="1">
      <alignment vertical="center" wrapText="1"/>
    </xf>
    <xf numFmtId="0" fontId="4" fillId="0" borderId="5" xfId="3" applyFont="1" applyBorder="1" applyAlignment="1" applyProtection="1">
      <alignment vertical="center" wrapText="1"/>
    </xf>
    <xf numFmtId="0" fontId="1" fillId="0" borderId="7" xfId="3" applyFont="1" applyBorder="1" applyAlignment="1" applyProtection="1">
      <alignment vertical="center"/>
    </xf>
    <xf numFmtId="0" fontId="1" fillId="0" borderId="0" xfId="3" applyAlignment="1" applyProtection="1">
      <alignment vertical="center"/>
    </xf>
    <xf numFmtId="0" fontId="1" fillId="0" borderId="0" xfId="3" applyBorder="1" applyAlignment="1" applyProtection="1">
      <alignment vertical="center"/>
    </xf>
    <xf numFmtId="0" fontId="4" fillId="0" borderId="2" xfId="3" applyFont="1" applyBorder="1" applyAlignment="1" applyProtection="1">
      <alignment horizontal="center" vertical="center" wrapText="1"/>
    </xf>
    <xf numFmtId="0" fontId="19" fillId="0" borderId="4" xfId="3" applyFont="1" applyBorder="1" applyAlignment="1" applyProtection="1">
      <alignment horizontal="center" vertical="center" wrapText="1"/>
    </xf>
    <xf numFmtId="0" fontId="19" fillId="0" borderId="17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3" xfId="3" applyFont="1" applyBorder="1" applyAlignment="1" applyProtection="1">
      <alignment horizontal="center" vertical="center" wrapText="1"/>
    </xf>
    <xf numFmtId="0" fontId="4" fillId="0" borderId="4" xfId="3" applyFont="1" applyBorder="1" applyAlignment="1" applyProtection="1">
      <alignment horizontal="center" vertical="center" wrapText="1"/>
    </xf>
    <xf numFmtId="0" fontId="1" fillId="0" borderId="3" xfId="3" applyBorder="1" applyAlignment="1" applyProtection="1">
      <alignment vertical="center"/>
    </xf>
    <xf numFmtId="0" fontId="1" fillId="0" borderId="7" xfId="3" applyBorder="1" applyAlignment="1" applyProtection="1">
      <alignment vertical="center"/>
    </xf>
    <xf numFmtId="0" fontId="31" fillId="0" borderId="4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distributed" vertical="center" wrapText="1"/>
    </xf>
    <xf numFmtId="0" fontId="6" fillId="0" borderId="4" xfId="3" applyFont="1" applyBorder="1" applyAlignment="1" applyProtection="1">
      <alignment horizontal="right" vertical="center" wrapText="1"/>
    </xf>
    <xf numFmtId="0" fontId="6" fillId="0" borderId="8" xfId="3" applyFont="1" applyBorder="1" applyAlignment="1" applyProtection="1">
      <alignment horizontal="right" vertical="center" wrapText="1"/>
    </xf>
    <xf numFmtId="0" fontId="6" fillId="0" borderId="2" xfId="3" applyFont="1" applyBorder="1" applyAlignment="1" applyProtection="1">
      <alignment horizontal="center" vertical="center" wrapText="1"/>
    </xf>
    <xf numFmtId="0" fontId="6" fillId="0" borderId="5" xfId="3" applyFont="1" applyBorder="1" applyAlignment="1" applyProtection="1">
      <alignment horizontal="center" vertical="center" wrapText="1"/>
    </xf>
    <xf numFmtId="179" fontId="30" fillId="0" borderId="4" xfId="0" applyNumberFormat="1" applyFont="1" applyFill="1" applyBorder="1" applyAlignment="1" applyProtection="1">
      <alignment horizontal="right" vertical="center" wrapText="1"/>
    </xf>
    <xf numFmtId="179" fontId="30" fillId="0" borderId="17" xfId="0" applyNumberFormat="1" applyFont="1" applyFill="1" applyBorder="1" applyAlignment="1" applyProtection="1">
      <alignment horizontal="right" vertical="center" wrapText="1"/>
    </xf>
    <xf numFmtId="179" fontId="29" fillId="0" borderId="15" xfId="0" applyNumberFormat="1" applyFont="1" applyFill="1" applyBorder="1" applyAlignment="1" applyProtection="1">
      <alignment horizontal="right" vertical="center" wrapText="1"/>
    </xf>
    <xf numFmtId="179" fontId="29" fillId="0" borderId="4" xfId="0" applyNumberFormat="1" applyFont="1" applyFill="1" applyBorder="1" applyAlignment="1" applyProtection="1">
      <alignment horizontal="right" vertical="center" wrapText="1"/>
    </xf>
    <xf numFmtId="0" fontId="29" fillId="0" borderId="15" xfId="0" applyFont="1" applyFill="1" applyBorder="1" applyAlignment="1" applyProtection="1">
      <alignment horizontal="right" vertical="center" wrapText="1"/>
    </xf>
    <xf numFmtId="0" fontId="43" fillId="0" borderId="0" xfId="0" applyFont="1" applyBorder="1" applyAlignment="1">
      <alignment vertical="center"/>
    </xf>
    <xf numFmtId="0" fontId="6" fillId="0" borderId="4" xfId="3" applyFont="1" applyBorder="1" applyAlignment="1" applyProtection="1">
      <alignment horizontal="right" vertical="center" wrapText="1"/>
    </xf>
    <xf numFmtId="0" fontId="6" fillId="0" borderId="8" xfId="3" applyFont="1" applyBorder="1" applyAlignment="1" applyProtection="1">
      <alignment horizontal="right" vertical="center" wrapText="1"/>
    </xf>
    <xf numFmtId="0" fontId="6" fillId="0" borderId="2" xfId="3" applyFont="1" applyBorder="1" applyAlignment="1" applyProtection="1">
      <alignment horizontal="center" vertical="center" wrapText="1"/>
    </xf>
    <xf numFmtId="0" fontId="6" fillId="0" borderId="5" xfId="3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right" vertical="center" wrapText="1"/>
    </xf>
    <xf numFmtId="0" fontId="6" fillId="0" borderId="7" xfId="0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horizontal="right" vertical="center" wrapText="1"/>
    </xf>
    <xf numFmtId="0" fontId="6" fillId="0" borderId="4" xfId="6" applyNumberFormat="1" applyFont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29" fillId="0" borderId="0" xfId="0" applyNumberFormat="1" applyFont="1" applyFill="1" applyBorder="1" applyAlignment="1" applyProtection="1">
      <alignment horizontal="right" vertical="center" wrapText="1"/>
    </xf>
    <xf numFmtId="3" fontId="29" fillId="0" borderId="3" xfId="0" applyNumberFormat="1" applyFont="1" applyFill="1" applyBorder="1" applyAlignment="1" applyProtection="1">
      <alignment horizontal="right" vertical="center" wrapText="1"/>
    </xf>
    <xf numFmtId="3" fontId="29" fillId="0" borderId="4" xfId="0" applyNumberFormat="1" applyFont="1" applyFill="1" applyBorder="1" applyAlignment="1" applyProtection="1">
      <alignment horizontal="right" vertical="center" wrapText="1"/>
    </xf>
    <xf numFmtId="3" fontId="29" fillId="0" borderId="6" xfId="0" applyNumberFormat="1" applyFont="1" applyFill="1" applyBorder="1" applyAlignment="1" applyProtection="1">
      <alignment horizontal="right" vertical="center" wrapText="1"/>
    </xf>
    <xf numFmtId="3" fontId="29" fillId="0" borderId="7" xfId="0" applyNumberFormat="1" applyFont="1" applyFill="1" applyBorder="1" applyAlignment="1" applyProtection="1">
      <alignment horizontal="right" vertical="center" wrapText="1"/>
    </xf>
    <xf numFmtId="0" fontId="1" fillId="0" borderId="0" xfId="7" applyAlignment="1" applyProtection="1">
      <alignment vertical="center"/>
    </xf>
    <xf numFmtId="0" fontId="1" fillId="0" borderId="0" xfId="7" applyBorder="1" applyAlignment="1" applyProtection="1">
      <alignment vertical="center"/>
    </xf>
    <xf numFmtId="0" fontId="21" fillId="0" borderId="4" xfId="7" applyFont="1" applyBorder="1" applyAlignment="1" applyProtection="1">
      <alignment horizontal="center" vertical="center" wrapText="1"/>
    </xf>
    <xf numFmtId="0" fontId="21" fillId="0" borderId="17" xfId="7" applyFont="1" applyBorder="1" applyAlignment="1" applyProtection="1">
      <alignment horizontal="center" vertical="center" wrapText="1"/>
    </xf>
    <xf numFmtId="0" fontId="11" fillId="0" borderId="0" xfId="7" applyFont="1" applyBorder="1" applyAlignment="1" applyProtection="1">
      <alignment horizontal="center" vertical="center" wrapText="1"/>
    </xf>
    <xf numFmtId="0" fontId="11" fillId="0" borderId="3" xfId="7" applyFont="1" applyBorder="1" applyAlignment="1" applyProtection="1">
      <alignment horizontal="center" vertical="center" wrapText="1"/>
    </xf>
    <xf numFmtId="0" fontId="6" fillId="0" borderId="4" xfId="7" applyFont="1" applyBorder="1" applyAlignment="1" applyProtection="1">
      <alignment horizontal="right" vertical="center" wrapText="1"/>
    </xf>
    <xf numFmtId="0" fontId="18" fillId="0" borderId="3" xfId="7" applyFont="1" applyBorder="1" applyAlignment="1" applyProtection="1">
      <alignment vertical="center"/>
    </xf>
    <xf numFmtId="0" fontId="6" fillId="0" borderId="4" xfId="7" applyFont="1" applyBorder="1" applyAlignment="1" applyProtection="1">
      <alignment horizontal="center" vertical="center" wrapText="1"/>
    </xf>
    <xf numFmtId="0" fontId="6" fillId="0" borderId="0" xfId="7" applyFont="1" applyBorder="1" applyAlignment="1" applyProtection="1">
      <alignment horizontal="center" vertical="center" wrapText="1"/>
    </xf>
    <xf numFmtId="0" fontId="6" fillId="0" borderId="3" xfId="7" applyFont="1" applyBorder="1" applyAlignment="1" applyProtection="1">
      <alignment horizontal="center" vertical="center" wrapText="1"/>
    </xf>
    <xf numFmtId="3" fontId="16" fillId="0" borderId="4" xfId="7" applyNumberFormat="1" applyFont="1" applyBorder="1" applyAlignment="1" applyProtection="1">
      <alignment horizontal="right" vertical="center" wrapText="1"/>
    </xf>
    <xf numFmtId="0" fontId="16" fillId="0" borderId="17" xfId="7" applyFont="1" applyBorder="1" applyAlignment="1" applyProtection="1">
      <alignment horizontal="right" vertical="center" wrapText="1"/>
    </xf>
    <xf numFmtId="0" fontId="6" fillId="0" borderId="15" xfId="7" applyFont="1" applyBorder="1" applyAlignment="1" applyProtection="1">
      <alignment horizontal="right" vertical="center" wrapText="1"/>
    </xf>
    <xf numFmtId="0" fontId="6" fillId="0" borderId="3" xfId="7" applyFont="1" applyBorder="1" applyAlignment="1" applyProtection="1">
      <alignment horizontal="right" vertical="center" wrapText="1"/>
    </xf>
    <xf numFmtId="3" fontId="6" fillId="0" borderId="4" xfId="7" applyNumberFormat="1" applyFont="1" applyBorder="1" applyAlignment="1" applyProtection="1">
      <alignment horizontal="right" vertical="center" wrapText="1"/>
    </xf>
    <xf numFmtId="182" fontId="6" fillId="0" borderId="4" xfId="7" applyNumberFormat="1" applyFont="1" applyBorder="1" applyAlignment="1" applyProtection="1">
      <alignment horizontal="right" vertical="center" wrapText="1"/>
    </xf>
    <xf numFmtId="0" fontId="6" fillId="0" borderId="0" xfId="7" applyFont="1" applyBorder="1" applyAlignment="1" applyProtection="1">
      <alignment horizontal="right" vertical="center" wrapText="1"/>
    </xf>
    <xf numFmtId="0" fontId="6" fillId="0" borderId="4" xfId="7" applyFont="1" applyBorder="1" applyAlignment="1" applyProtection="1">
      <alignment horizontal="right" vertical="center" wrapText="1"/>
    </xf>
    <xf numFmtId="0" fontId="6" fillId="0" borderId="7" xfId="7" applyFont="1" applyBorder="1" applyAlignment="1" applyProtection="1">
      <alignment horizontal="center" vertical="center" wrapText="1"/>
    </xf>
    <xf numFmtId="3" fontId="16" fillId="0" borderId="8" xfId="7" applyNumberFormat="1" applyFont="1" applyBorder="1" applyAlignment="1" applyProtection="1">
      <alignment horizontal="right" vertical="center" wrapText="1"/>
    </xf>
    <xf numFmtId="0" fontId="16" fillId="0" borderId="18" xfId="7" applyFont="1" applyBorder="1" applyAlignment="1" applyProtection="1">
      <alignment horizontal="right" vertical="center" wrapText="1"/>
    </xf>
    <xf numFmtId="0" fontId="6" fillId="0" borderId="6" xfId="7" applyFont="1" applyBorder="1" applyAlignment="1" applyProtection="1">
      <alignment horizontal="right" vertical="center" wrapText="1"/>
    </xf>
    <xf numFmtId="0" fontId="6" fillId="0" borderId="7" xfId="7" applyFont="1" applyBorder="1" applyAlignment="1" applyProtection="1">
      <alignment horizontal="right" vertical="center" wrapText="1"/>
    </xf>
    <xf numFmtId="0" fontId="6" fillId="0" borderId="8" xfId="7" applyFont="1" applyBorder="1" applyAlignment="1" applyProtection="1">
      <alignment horizontal="right" vertical="center" wrapText="1"/>
    </xf>
    <xf numFmtId="0" fontId="18" fillId="0" borderId="7" xfId="7" applyFont="1" applyBorder="1" applyAlignment="1" applyProtection="1">
      <alignment vertical="center"/>
    </xf>
    <xf numFmtId="0" fontId="3" fillId="0" borderId="6" xfId="7" applyFont="1" applyBorder="1" applyAlignment="1" applyProtection="1">
      <alignment vertical="center"/>
    </xf>
    <xf numFmtId="0" fontId="3" fillId="0" borderId="0" xfId="7" applyFont="1" applyBorder="1" applyAlignment="1" applyProtection="1">
      <alignment vertical="center"/>
    </xf>
    <xf numFmtId="0" fontId="8" fillId="0" borderId="4" xfId="7" applyFont="1" applyBorder="1" applyAlignment="1" applyProtection="1">
      <alignment horizontal="center" vertical="center" wrapText="1"/>
    </xf>
    <xf numFmtId="0" fontId="8" fillId="0" borderId="0" xfId="7" applyFont="1" applyBorder="1" applyAlignment="1" applyProtection="1">
      <alignment horizontal="center" vertical="center" wrapText="1"/>
    </xf>
    <xf numFmtId="0" fontId="19" fillId="0" borderId="4" xfId="7" applyFont="1" applyBorder="1" applyAlignment="1" applyProtection="1">
      <alignment horizontal="center" vertical="center" textRotation="255" wrapText="1"/>
    </xf>
    <xf numFmtId="0" fontId="19" fillId="0" borderId="3" xfId="7" applyFont="1" applyBorder="1" applyAlignment="1" applyProtection="1">
      <alignment horizontal="center" vertical="center" textRotation="255" wrapText="1"/>
    </xf>
    <xf numFmtId="0" fontId="8" fillId="0" borderId="9" xfId="7" applyFont="1" applyBorder="1" applyAlignment="1" applyProtection="1">
      <alignment horizontal="center" vertical="center" wrapText="1"/>
    </xf>
    <xf numFmtId="0" fontId="8" fillId="0" borderId="11" xfId="7" applyFont="1" applyBorder="1" applyAlignment="1" applyProtection="1">
      <alignment horizontal="center" vertical="center" wrapText="1"/>
    </xf>
    <xf numFmtId="0" fontId="1" fillId="0" borderId="3" xfId="7" applyBorder="1" applyAlignment="1" applyProtection="1">
      <alignment vertical="center"/>
    </xf>
    <xf numFmtId="0" fontId="8" fillId="0" borderId="8" xfId="7" applyFont="1" applyBorder="1" applyAlignment="1" applyProtection="1">
      <alignment horizontal="center" vertical="distributed" textRotation="255" wrapText="1"/>
    </xf>
    <xf numFmtId="0" fontId="8" fillId="0" borderId="7" xfId="7" applyFont="1" applyBorder="1" applyAlignment="1" applyProtection="1">
      <alignment horizontal="center" vertical="distributed" textRotation="255" wrapText="1"/>
    </xf>
    <xf numFmtId="0" fontId="8" fillId="0" borderId="6" xfId="7" applyFont="1" applyBorder="1" applyAlignment="1" applyProtection="1">
      <alignment horizontal="center" vertical="distributed" textRotation="255" wrapText="1"/>
    </xf>
    <xf numFmtId="0" fontId="19" fillId="0" borderId="8" xfId="7" applyFont="1" applyBorder="1" applyAlignment="1" applyProtection="1">
      <alignment horizontal="center" vertical="center" textRotation="255" wrapText="1"/>
    </xf>
    <xf numFmtId="0" fontId="19" fillId="0" borderId="7" xfId="7" applyFont="1" applyBorder="1" applyAlignment="1" applyProtection="1">
      <alignment horizontal="center" vertical="center" textRotation="255" wrapText="1"/>
    </xf>
    <xf numFmtId="0" fontId="1" fillId="0" borderId="7" xfId="7" applyBorder="1" applyAlignment="1" applyProtection="1">
      <alignment vertical="center"/>
    </xf>
    <xf numFmtId="0" fontId="4" fillId="0" borderId="2" xfId="7" applyFont="1" applyBorder="1" applyAlignment="1" applyProtection="1">
      <alignment horizontal="center" vertical="center" wrapText="1"/>
    </xf>
    <xf numFmtId="0" fontId="19" fillId="0" borderId="0" xfId="7" applyFont="1" applyBorder="1" applyAlignment="1" applyProtection="1">
      <alignment horizontal="center" vertical="center" textRotation="255" wrapText="1"/>
    </xf>
    <xf numFmtId="0" fontId="8" fillId="0" borderId="4" xfId="7" applyFont="1" applyBorder="1" applyAlignment="1" applyProtection="1">
      <alignment horizontal="center" vertical="distributed" textRotation="255" wrapText="1"/>
    </xf>
    <xf numFmtId="0" fontId="8" fillId="0" borderId="3" xfId="7" applyFont="1" applyBorder="1" applyAlignment="1" applyProtection="1">
      <alignment horizontal="center" vertical="distributed" textRotation="255" wrapText="1"/>
    </xf>
    <xf numFmtId="0" fontId="8" fillId="0" borderId="0" xfId="7" applyFont="1" applyBorder="1" applyAlignment="1" applyProtection="1">
      <alignment horizontal="center" vertical="distributed" textRotation="255" wrapText="1"/>
    </xf>
    <xf numFmtId="0" fontId="19" fillId="0" borderId="9" xfId="7" applyFont="1" applyBorder="1" applyAlignment="1" applyProtection="1">
      <alignment horizontal="center" vertical="center" textRotation="255" wrapText="1"/>
    </xf>
    <xf numFmtId="0" fontId="19" fillId="0" borderId="11" xfId="7" applyFont="1" applyBorder="1" applyAlignment="1" applyProtection="1">
      <alignment horizontal="center" vertical="center" textRotation="255" wrapText="1"/>
    </xf>
    <xf numFmtId="0" fontId="6" fillId="0" borderId="2" xfId="7" applyFont="1" applyBorder="1" applyAlignment="1" applyProtection="1">
      <alignment horizontal="center" vertical="center" wrapText="1"/>
    </xf>
    <xf numFmtId="0" fontId="17" fillId="0" borderId="0" xfId="7" applyFont="1" applyBorder="1" applyAlignment="1" applyProtection="1">
      <alignment horizontal="right" vertical="center" wrapText="1"/>
    </xf>
    <xf numFmtId="0" fontId="8" fillId="0" borderId="4" xfId="7" applyFont="1" applyBorder="1" applyAlignment="1" applyProtection="1">
      <alignment horizontal="right" vertical="center" wrapText="1"/>
    </xf>
    <xf numFmtId="0" fontId="8" fillId="0" borderId="3" xfId="7" applyFont="1" applyBorder="1" applyAlignment="1" applyProtection="1">
      <alignment horizontal="right" vertical="center" wrapText="1"/>
    </xf>
    <xf numFmtId="0" fontId="8" fillId="0" borderId="0" xfId="7" applyFont="1" applyBorder="1" applyAlignment="1" applyProtection="1">
      <alignment horizontal="right" vertical="center" wrapText="1"/>
    </xf>
    <xf numFmtId="0" fontId="17" fillId="0" borderId="3" xfId="7" applyFont="1" applyBorder="1" applyAlignment="1" applyProtection="1">
      <alignment horizontal="right" vertical="center" wrapText="1"/>
    </xf>
    <xf numFmtId="0" fontId="22" fillId="0" borderId="3" xfId="7" applyFont="1" applyBorder="1" applyAlignment="1" applyProtection="1">
      <alignment vertical="center"/>
    </xf>
    <xf numFmtId="0" fontId="6" fillId="0" borderId="5" xfId="7" applyFont="1" applyBorder="1" applyAlignment="1" applyProtection="1">
      <alignment horizontal="center" vertical="center" wrapText="1"/>
    </xf>
    <xf numFmtId="0" fontId="17" fillId="0" borderId="7" xfId="7" applyFont="1" applyBorder="1" applyAlignment="1" applyProtection="1">
      <alignment horizontal="right" vertical="center" wrapText="1"/>
    </xf>
    <xf numFmtId="0" fontId="8" fillId="0" borderId="8" xfId="7" applyFont="1" applyBorder="1" applyAlignment="1" applyProtection="1">
      <alignment horizontal="right" vertical="center" wrapText="1"/>
    </xf>
    <xf numFmtId="0" fontId="8" fillId="0" borderId="7" xfId="7" applyFont="1" applyBorder="1" applyAlignment="1" applyProtection="1">
      <alignment horizontal="right" vertical="center" wrapText="1"/>
    </xf>
    <xf numFmtId="0" fontId="8" fillId="0" borderId="6" xfId="7" applyFont="1" applyBorder="1" applyAlignment="1" applyProtection="1">
      <alignment horizontal="right" vertical="center" wrapText="1"/>
    </xf>
    <xf numFmtId="0" fontId="8" fillId="0" borderId="10" xfId="7" applyFont="1" applyBorder="1" applyAlignment="1" applyProtection="1">
      <alignment horizontal="center" vertical="center" wrapText="1"/>
    </xf>
    <xf numFmtId="0" fontId="8" fillId="0" borderId="15" xfId="7" applyFont="1" applyBorder="1" applyAlignment="1" applyProtection="1">
      <alignment horizontal="center" vertical="center" wrapText="1"/>
    </xf>
    <xf numFmtId="0" fontId="8" fillId="0" borderId="3" xfId="7" applyFont="1" applyBorder="1" applyAlignment="1" applyProtection="1">
      <alignment horizontal="center" vertical="center" wrapText="1"/>
    </xf>
    <xf numFmtId="0" fontId="8" fillId="0" borderId="6" xfId="7" applyFont="1" applyBorder="1" applyAlignment="1" applyProtection="1">
      <alignment horizontal="justify" vertical="center" textRotation="255" wrapText="1"/>
    </xf>
    <xf numFmtId="0" fontId="8" fillId="0" borderId="7" xfId="7" applyFont="1" applyBorder="1" applyAlignment="1" applyProtection="1">
      <alignment horizontal="justify" vertical="center" textRotation="255" wrapText="1"/>
    </xf>
    <xf numFmtId="0" fontId="8" fillId="0" borderId="16" xfId="7" applyFont="1" applyBorder="1" applyAlignment="1" applyProtection="1">
      <alignment horizontal="justify" vertical="center" textRotation="255" wrapText="1"/>
    </xf>
    <xf numFmtId="0" fontId="16" fillId="0" borderId="4" xfId="7" applyFont="1" applyBorder="1" applyAlignment="1" applyProtection="1">
      <alignment horizontal="center" vertical="center" textRotation="255" wrapText="1"/>
    </xf>
    <xf numFmtId="0" fontId="16" fillId="0" borderId="17" xfId="7" applyFont="1" applyBorder="1" applyAlignment="1" applyProtection="1">
      <alignment horizontal="center" vertical="center" textRotation="255" wrapText="1"/>
    </xf>
    <xf numFmtId="0" fontId="8" fillId="0" borderId="0" xfId="7" applyFont="1" applyBorder="1" applyAlignment="1" applyProtection="1">
      <alignment horizontal="justify" vertical="center" textRotation="255" wrapText="1"/>
    </xf>
    <xf numFmtId="0" fontId="8" fillId="0" borderId="3" xfId="7" applyFont="1" applyBorder="1" applyAlignment="1" applyProtection="1">
      <alignment horizontal="justify" vertical="center" textRotation="255" wrapText="1"/>
    </xf>
    <xf numFmtId="0" fontId="8" fillId="0" borderId="9" xfId="7" applyFont="1" applyBorder="1" applyAlignment="1" applyProtection="1">
      <alignment horizontal="justify" vertical="center" textRotation="255" wrapText="1"/>
    </xf>
    <xf numFmtId="0" fontId="8" fillId="0" borderId="15" xfId="7" applyFont="1" applyBorder="1" applyAlignment="1" applyProtection="1">
      <alignment horizontal="justify" vertical="center" textRotation="255" wrapText="1"/>
    </xf>
    <xf numFmtId="0" fontId="8" fillId="0" borderId="2" xfId="7" applyFont="1" applyBorder="1" applyAlignment="1" applyProtection="1">
      <alignment horizontal="right" vertical="center" wrapText="1"/>
    </xf>
    <xf numFmtId="0" fontId="16" fillId="0" borderId="4" xfId="7" applyFont="1" applyBorder="1" applyAlignment="1" applyProtection="1">
      <alignment horizontal="right" vertical="center" wrapText="1"/>
    </xf>
    <xf numFmtId="0" fontId="8" fillId="0" borderId="17" xfId="7" applyFont="1" applyBorder="1" applyAlignment="1" applyProtection="1">
      <alignment horizontal="right" vertical="center" wrapText="1"/>
    </xf>
    <xf numFmtId="0" fontId="8" fillId="0" borderId="5" xfId="7" applyFont="1" applyBorder="1" applyAlignment="1" applyProtection="1">
      <alignment horizontal="right" vertical="center" wrapText="1"/>
    </xf>
    <xf numFmtId="0" fontId="16" fillId="0" borderId="8" xfId="7" applyFont="1" applyBorder="1" applyAlignment="1" applyProtection="1">
      <alignment horizontal="right" vertical="center" wrapText="1"/>
    </xf>
    <xf numFmtId="0" fontId="8" fillId="0" borderId="18" xfId="7" applyFont="1" applyBorder="1" applyAlignment="1" applyProtection="1">
      <alignment horizontal="right" vertical="center" wrapText="1"/>
    </xf>
    <xf numFmtId="0" fontId="6" fillId="0" borderId="16" xfId="7" applyFont="1" applyBorder="1" applyAlignment="1" applyProtection="1">
      <alignment horizontal="right" vertical="center" wrapText="1"/>
    </xf>
    <xf numFmtId="0" fontId="2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" fillId="0" borderId="0" xfId="7" applyAlignment="1">
      <alignment vertical="center"/>
    </xf>
    <xf numFmtId="0" fontId="7" fillId="0" borderId="2" xfId="7" applyFont="1" applyBorder="1" applyAlignment="1" applyProtection="1">
      <alignment horizontal="justify" vertical="center" wrapText="1"/>
    </xf>
    <xf numFmtId="0" fontId="1" fillId="0" borderId="3" xfId="7" applyFont="1" applyBorder="1" applyAlignment="1" applyProtection="1">
      <alignment vertical="center"/>
    </xf>
    <xf numFmtId="0" fontId="6" fillId="0" borderId="2" xfId="7" applyFont="1" applyFill="1" applyBorder="1" applyAlignment="1" applyProtection="1">
      <alignment horizontal="center" vertical="center" wrapText="1"/>
    </xf>
    <xf numFmtId="0" fontId="6" fillId="0" borderId="4" xfId="7" applyFont="1" applyFill="1" applyBorder="1" applyAlignment="1" applyProtection="1">
      <alignment horizontal="right" vertical="center" wrapText="1"/>
    </xf>
    <xf numFmtId="0" fontId="6" fillId="0" borderId="0" xfId="7" applyFont="1" applyFill="1" applyBorder="1" applyAlignment="1" applyProtection="1">
      <alignment horizontal="right" vertical="center" wrapText="1"/>
    </xf>
    <xf numFmtId="3" fontId="6" fillId="0" borderId="4" xfId="7" applyNumberFormat="1" applyFont="1" applyFill="1" applyBorder="1" applyAlignment="1" applyProtection="1">
      <alignment horizontal="right" vertical="center" wrapText="1"/>
    </xf>
    <xf numFmtId="3" fontId="29" fillId="0" borderId="4" xfId="7" applyNumberFormat="1" applyFont="1" applyFill="1" applyBorder="1" applyAlignment="1" applyProtection="1">
      <alignment horizontal="right" vertical="center" wrapText="1"/>
    </xf>
    <xf numFmtId="0" fontId="29" fillId="0" borderId="2" xfId="7" applyFont="1" applyFill="1" applyBorder="1" applyAlignment="1" applyProtection="1">
      <alignment horizontal="center" vertical="center" wrapText="1"/>
    </xf>
    <xf numFmtId="0" fontId="29" fillId="0" borderId="4" xfId="7" applyFont="1" applyFill="1" applyBorder="1" applyAlignment="1" applyProtection="1">
      <alignment horizontal="right" vertical="center" wrapText="1"/>
    </xf>
    <xf numFmtId="0" fontId="29" fillId="0" borderId="0" xfId="7" applyFont="1" applyFill="1" applyBorder="1" applyAlignment="1" applyProtection="1">
      <alignment horizontal="right" vertical="center" wrapText="1"/>
    </xf>
    <xf numFmtId="0" fontId="27" fillId="0" borderId="3" xfId="7" applyFont="1" applyBorder="1" applyAlignment="1" applyProtection="1">
      <alignment vertical="center"/>
    </xf>
    <xf numFmtId="0" fontId="27" fillId="0" borderId="0" xfId="7" applyFont="1" applyAlignment="1">
      <alignment vertical="center"/>
    </xf>
    <xf numFmtId="0" fontId="27" fillId="0" borderId="8" xfId="7" applyFont="1" applyBorder="1" applyAlignment="1">
      <alignment vertical="center"/>
    </xf>
    <xf numFmtId="0" fontId="27" fillId="0" borderId="6" xfId="7" applyFont="1" applyBorder="1" applyAlignment="1">
      <alignment vertical="center"/>
    </xf>
    <xf numFmtId="0" fontId="27" fillId="0" borderId="7" xfId="7" applyFont="1" applyBorder="1" applyAlignment="1" applyProtection="1">
      <alignment vertical="center"/>
    </xf>
    <xf numFmtId="0" fontId="27" fillId="0" borderId="0" xfId="7" applyFont="1" applyAlignment="1" applyProtection="1">
      <alignment vertical="center"/>
    </xf>
    <xf numFmtId="0" fontId="1" fillId="0" borderId="0" xfId="7" applyFont="1" applyAlignment="1" applyProtection="1">
      <alignment vertical="center"/>
    </xf>
    <xf numFmtId="0" fontId="1" fillId="0" borderId="0" xfId="7" applyFont="1" applyAlignment="1">
      <alignment vertical="center"/>
    </xf>
    <xf numFmtId="0" fontId="1" fillId="0" borderId="0" xfId="7" applyFont="1" applyBorder="1" applyAlignment="1" applyProtection="1">
      <alignment vertical="center"/>
    </xf>
    <xf numFmtId="0" fontId="29" fillId="0" borderId="0" xfId="7" applyFont="1" applyBorder="1" applyAlignment="1" applyProtection="1">
      <alignment horizontal="center" vertical="center" wrapText="1"/>
    </xf>
    <xf numFmtId="0" fontId="29" fillId="0" borderId="4" xfId="7" applyFont="1" applyBorder="1" applyAlignment="1" applyProtection="1">
      <alignment horizontal="right" vertical="center" wrapText="1"/>
    </xf>
    <xf numFmtId="0" fontId="32" fillId="0" borderId="4" xfId="7" applyFont="1" applyBorder="1" applyAlignment="1" applyProtection="1">
      <alignment horizontal="justify" vertical="center" wrapText="1"/>
    </xf>
    <xf numFmtId="0" fontId="29" fillId="0" borderId="0" xfId="7" applyFont="1" applyBorder="1" applyAlignment="1" applyProtection="1">
      <alignment horizontal="distributed" vertical="center" wrapText="1"/>
    </xf>
    <xf numFmtId="181" fontId="29" fillId="0" borderId="4" xfId="7" applyNumberFormat="1" applyFont="1" applyBorder="1" applyAlignment="1" applyProtection="1">
      <alignment horizontal="right" vertical="center" wrapText="1"/>
    </xf>
    <xf numFmtId="181" fontId="6" fillId="0" borderId="4" xfId="7" applyNumberFormat="1" applyFont="1" applyBorder="1" applyAlignment="1" applyProtection="1">
      <alignment horizontal="right" vertical="center" wrapText="1"/>
    </xf>
    <xf numFmtId="0" fontId="31" fillId="0" borderId="0" xfId="7" applyFont="1" applyBorder="1" applyAlignment="1" applyProtection="1">
      <alignment horizontal="center" vertical="center" wrapText="1"/>
    </xf>
    <xf numFmtId="3" fontId="29" fillId="0" borderId="4" xfId="7" applyNumberFormat="1" applyFont="1" applyBorder="1" applyAlignment="1" applyProtection="1">
      <alignment horizontal="right" vertical="center" wrapText="1"/>
    </xf>
    <xf numFmtId="3" fontId="29" fillId="0" borderId="8" xfId="7" applyNumberFormat="1" applyFont="1" applyBorder="1" applyAlignment="1" applyProtection="1">
      <alignment horizontal="right" vertical="center" wrapText="1"/>
    </xf>
    <xf numFmtId="3" fontId="6" fillId="0" borderId="8" xfId="7" applyNumberFormat="1" applyFont="1" applyBorder="1" applyAlignment="1" applyProtection="1">
      <alignment horizontal="right" vertical="center" wrapText="1"/>
    </xf>
    <xf numFmtId="0" fontId="1" fillId="0" borderId="7" xfId="7" applyFont="1" applyBorder="1" applyAlignment="1" applyProtection="1">
      <alignment vertical="center"/>
    </xf>
    <xf numFmtId="0" fontId="25" fillId="0" borderId="0" xfId="7" applyFont="1" applyAlignment="1" applyProtection="1">
      <alignment vertical="center"/>
    </xf>
    <xf numFmtId="0" fontId="25" fillId="0" borderId="0" xfId="7" applyFont="1" applyAlignment="1">
      <alignment vertical="center"/>
    </xf>
    <xf numFmtId="0" fontId="4" fillId="0" borderId="4" xfId="1" applyFont="1" applyFill="1" applyBorder="1" applyAlignment="1" applyProtection="1">
      <alignment horizontal="right" vertical="center"/>
    </xf>
    <xf numFmtId="0" fontId="1" fillId="0" borderId="0" xfId="8" applyFont="1" applyAlignment="1" applyProtection="1">
      <alignment vertical="center"/>
    </xf>
    <xf numFmtId="0" fontId="1" fillId="0" borderId="0" xfId="8" applyAlignment="1">
      <alignment vertical="center"/>
    </xf>
    <xf numFmtId="0" fontId="1" fillId="0" borderId="0" xfId="8" applyFont="1" applyBorder="1" applyAlignment="1" applyProtection="1">
      <alignment vertical="center"/>
    </xf>
    <xf numFmtId="0" fontId="8" fillId="0" borderId="4" xfId="8" applyFont="1" applyFill="1" applyBorder="1" applyAlignment="1" applyProtection="1">
      <alignment vertical="center" wrapText="1"/>
    </xf>
    <xf numFmtId="0" fontId="24" fillId="0" borderId="3" xfId="8" applyFont="1" applyFill="1" applyBorder="1" applyAlignment="1" applyProtection="1">
      <alignment horizontal="justify" vertical="center" wrapText="1"/>
    </xf>
    <xf numFmtId="179" fontId="17" fillId="0" borderId="0" xfId="8" applyNumberFormat="1" applyFont="1" applyFill="1" applyBorder="1" applyAlignment="1" applyProtection="1">
      <alignment horizontal="right" vertical="center" wrapText="1"/>
    </xf>
    <xf numFmtId="179" fontId="17" fillId="0" borderId="3" xfId="8" applyNumberFormat="1" applyFont="1" applyFill="1" applyBorder="1" applyAlignment="1" applyProtection="1">
      <alignment horizontal="right" vertical="center" wrapText="1"/>
    </xf>
    <xf numFmtId="0" fontId="1" fillId="0" borderId="3" xfId="8" applyBorder="1" applyAlignment="1" applyProtection="1">
      <alignment vertical="center"/>
    </xf>
    <xf numFmtId="0" fontId="1" fillId="0" borderId="3" xfId="8" applyFont="1" applyBorder="1" applyAlignment="1" applyProtection="1">
      <alignment vertical="center"/>
    </xf>
    <xf numFmtId="0" fontId="40" fillId="0" borderId="3" xfId="8" applyFont="1" applyFill="1" applyBorder="1" applyAlignment="1" applyProtection="1">
      <alignment horizontal="justify" vertical="center" wrapText="1"/>
    </xf>
    <xf numFmtId="179" fontId="41" fillId="0" borderId="3" xfId="8" applyNumberFormat="1" applyFont="1" applyFill="1" applyBorder="1" applyAlignment="1" applyProtection="1">
      <alignment horizontal="right" vertical="center" wrapText="1"/>
    </xf>
    <xf numFmtId="179" fontId="41" fillId="0" borderId="0" xfId="8" applyNumberFormat="1" applyFont="1" applyFill="1" applyBorder="1" applyAlignment="1" applyProtection="1">
      <alignment horizontal="right" vertical="center" wrapText="1"/>
    </xf>
    <xf numFmtId="0" fontId="27" fillId="0" borderId="3" xfId="8" applyFont="1" applyBorder="1" applyAlignment="1" applyProtection="1">
      <alignment vertical="center"/>
    </xf>
    <xf numFmtId="0" fontId="27" fillId="0" borderId="0" xfId="8" applyFont="1" applyAlignment="1">
      <alignment vertical="center"/>
    </xf>
    <xf numFmtId="179" fontId="8" fillId="0" borderId="0" xfId="8" applyNumberFormat="1" applyFont="1" applyFill="1" applyBorder="1" applyAlignment="1" applyProtection="1">
      <alignment horizontal="right" vertical="center" wrapText="1"/>
    </xf>
    <xf numFmtId="179" fontId="8" fillId="0" borderId="3" xfId="8" applyNumberFormat="1" applyFont="1" applyFill="1" applyBorder="1" applyAlignment="1" applyProtection="1">
      <alignment horizontal="right" vertical="center" wrapText="1"/>
    </xf>
    <xf numFmtId="179" fontId="31" fillId="0" borderId="0" xfId="8" applyNumberFormat="1" applyFont="1" applyFill="1" applyBorder="1" applyAlignment="1" applyProtection="1">
      <alignment horizontal="right" vertical="center" wrapText="1"/>
    </xf>
    <xf numFmtId="179" fontId="31" fillId="0" borderId="3" xfId="8" applyNumberFormat="1" applyFont="1" applyFill="1" applyBorder="1" applyAlignment="1" applyProtection="1">
      <alignment horizontal="right" vertical="center" wrapText="1"/>
    </xf>
    <xf numFmtId="178" fontId="6" fillId="0" borderId="6" xfId="0" applyNumberFormat="1" applyFont="1" applyBorder="1" applyAlignment="1" applyProtection="1">
      <alignment horizontal="center" vertical="top" wrapText="1"/>
    </xf>
    <xf numFmtId="178" fontId="6" fillId="0" borderId="7" xfId="0" applyNumberFormat="1" applyFont="1" applyBorder="1" applyAlignment="1" applyProtection="1">
      <alignment horizontal="center" vertical="top" wrapText="1"/>
    </xf>
    <xf numFmtId="178" fontId="6" fillId="0" borderId="10" xfId="0" applyNumberFormat="1" applyFont="1" applyBorder="1" applyAlignment="1" applyProtection="1">
      <alignment horizontal="center" wrapText="1"/>
    </xf>
    <xf numFmtId="178" fontId="6" fillId="0" borderId="11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left" vertical="center"/>
    </xf>
    <xf numFmtId="178" fontId="6" fillId="0" borderId="9" xfId="0" applyNumberFormat="1" applyFont="1" applyBorder="1" applyAlignment="1" applyProtection="1">
      <alignment horizontal="center" vertical="center" wrapText="1"/>
    </xf>
    <xf numFmtId="178" fontId="6" fillId="0" borderId="11" xfId="0" applyNumberFormat="1" applyFont="1" applyBorder="1" applyAlignment="1" applyProtection="1">
      <alignment horizontal="center" vertical="center" wrapText="1"/>
    </xf>
    <xf numFmtId="178" fontId="6" fillId="0" borderId="8" xfId="0" applyNumberFormat="1" applyFont="1" applyBorder="1" applyAlignment="1" applyProtection="1">
      <alignment horizontal="center" vertical="center" wrapText="1"/>
    </xf>
    <xf numFmtId="178" fontId="6" fillId="0" borderId="7" xfId="0" applyNumberFormat="1" applyFont="1" applyBorder="1" applyAlignment="1" applyProtection="1">
      <alignment horizontal="center" vertical="center" wrapText="1"/>
    </xf>
    <xf numFmtId="178" fontId="6" fillId="0" borderId="8" xfId="0" applyNumberFormat="1" applyFont="1" applyBorder="1" applyAlignment="1" applyProtection="1">
      <alignment horizontal="center" vertical="top" wrapText="1"/>
    </xf>
    <xf numFmtId="178" fontId="6" fillId="0" borderId="9" xfId="0" applyNumberFormat="1" applyFont="1" applyBorder="1" applyAlignment="1" applyProtection="1">
      <alignment horizont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178" fontId="16" fillId="0" borderId="9" xfId="0" applyNumberFormat="1" applyFont="1" applyBorder="1" applyAlignment="1" applyProtection="1">
      <alignment horizontal="center" vertical="center" wrapText="1"/>
    </xf>
    <xf numFmtId="178" fontId="16" fillId="0" borderId="20" xfId="0" applyNumberFormat="1" applyFont="1" applyBorder="1" applyAlignment="1" applyProtection="1">
      <alignment horizontal="center" vertical="center" wrapText="1"/>
    </xf>
    <xf numFmtId="178" fontId="16" fillId="0" borderId="8" xfId="0" applyNumberFormat="1" applyFont="1" applyBorder="1" applyAlignment="1" applyProtection="1">
      <alignment horizontal="center" vertical="center" wrapText="1"/>
    </xf>
    <xf numFmtId="178" fontId="16" fillId="0" borderId="18" xfId="0" applyNumberFormat="1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left" vertical="center"/>
    </xf>
    <xf numFmtId="0" fontId="28" fillId="0" borderId="6" xfId="0" applyFont="1" applyBorder="1" applyAlignment="1" applyProtection="1">
      <alignment horizontal="left" vertical="center"/>
    </xf>
    <xf numFmtId="0" fontId="30" fillId="0" borderId="21" xfId="0" applyFont="1" applyBorder="1" applyAlignment="1" applyProtection="1">
      <alignment horizontal="center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0" fontId="29" fillId="0" borderId="25" xfId="0" applyFont="1" applyBorder="1" applyAlignment="1" applyProtection="1">
      <alignment horizontal="center" vertical="center" wrapText="1"/>
    </xf>
    <xf numFmtId="0" fontId="29" fillId="0" borderId="24" xfId="0" applyFont="1" applyBorder="1" applyAlignment="1" applyProtection="1">
      <alignment horizontal="center" vertical="center" wrapText="1"/>
    </xf>
    <xf numFmtId="0" fontId="29" fillId="0" borderId="21" xfId="0" applyFont="1" applyBorder="1" applyAlignment="1" applyProtection="1">
      <alignment horizontal="center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31" fillId="0" borderId="8" xfId="0" applyFont="1" applyBorder="1" applyAlignment="1" applyProtection="1">
      <alignment horizontal="center" vertical="center" wrapText="1"/>
    </xf>
    <xf numFmtId="0" fontId="29" fillId="0" borderId="4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 wrapText="1"/>
    </xf>
    <xf numFmtId="0" fontId="29" fillId="0" borderId="4" xfId="0" applyFont="1" applyBorder="1" applyAlignment="1" applyProtection="1">
      <alignment horizontal="center" vertical="distributed" textRotation="255" wrapText="1"/>
    </xf>
    <xf numFmtId="0" fontId="29" fillId="0" borderId="3" xfId="0" applyFont="1" applyBorder="1" applyAlignment="1" applyProtection="1">
      <alignment horizontal="center" vertical="distributed" textRotation="255" wrapText="1"/>
    </xf>
    <xf numFmtId="0" fontId="31" fillId="0" borderId="4" xfId="0" applyFont="1" applyBorder="1" applyAlignment="1" applyProtection="1">
      <alignment horizontal="center" vertical="distributed" textRotation="255" wrapText="1"/>
    </xf>
    <xf numFmtId="0" fontId="31" fillId="0" borderId="3" xfId="0" applyFont="1" applyBorder="1" applyAlignment="1" applyProtection="1">
      <alignment horizontal="center" vertical="distributed" textRotation="255" wrapText="1"/>
    </xf>
    <xf numFmtId="0" fontId="10" fillId="0" borderId="6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left" vertical="center" wrapText="1"/>
    </xf>
    <xf numFmtId="0" fontId="24" fillId="0" borderId="8" xfId="0" applyFont="1" applyBorder="1" applyAlignment="1" applyProtection="1">
      <alignment horizontal="left" vertical="center" wrapText="1"/>
    </xf>
    <xf numFmtId="0" fontId="33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2" fillId="0" borderId="0" xfId="8" applyFont="1" applyAlignment="1" applyProtection="1">
      <alignment horizontal="left" vertical="center"/>
    </xf>
    <xf numFmtId="0" fontId="6" fillId="0" borderId="9" xfId="8" applyFont="1" applyBorder="1" applyAlignment="1" applyProtection="1">
      <alignment horizontal="center" vertical="distributed" textRotation="255" wrapText="1"/>
    </xf>
    <xf numFmtId="0" fontId="6" fillId="0" borderId="11" xfId="8" applyFont="1" applyBorder="1" applyAlignment="1" applyProtection="1">
      <alignment horizontal="center" vertical="distributed" textRotation="255" wrapText="1"/>
    </xf>
    <xf numFmtId="0" fontId="6" fillId="0" borderId="4" xfId="8" applyFont="1" applyBorder="1" applyAlignment="1" applyProtection="1">
      <alignment horizontal="center" vertical="distributed" textRotation="255" wrapText="1"/>
    </xf>
    <xf numFmtId="0" fontId="6" fillId="0" borderId="3" xfId="8" applyFont="1" applyBorder="1" applyAlignment="1" applyProtection="1">
      <alignment horizontal="center" vertical="distributed" textRotation="255" wrapText="1"/>
    </xf>
    <xf numFmtId="0" fontId="6" fillId="0" borderId="8" xfId="8" applyFont="1" applyBorder="1" applyAlignment="1" applyProtection="1">
      <alignment horizontal="center" vertical="distributed" textRotation="255" wrapText="1"/>
    </xf>
    <xf numFmtId="0" fontId="6" fillId="0" borderId="7" xfId="8" applyFont="1" applyBorder="1" applyAlignment="1" applyProtection="1">
      <alignment horizontal="center" vertical="distributed" textRotation="255" wrapText="1"/>
    </xf>
    <xf numFmtId="0" fontId="6" fillId="0" borderId="9" xfId="8" applyFont="1" applyBorder="1" applyAlignment="1" applyProtection="1">
      <alignment horizontal="center" vertical="center" wrapText="1"/>
    </xf>
    <xf numFmtId="0" fontId="6" fillId="0" borderId="10" xfId="8" applyFont="1" applyBorder="1" applyAlignment="1" applyProtection="1">
      <alignment horizontal="center" vertical="center" wrapText="1"/>
    </xf>
    <xf numFmtId="0" fontId="6" fillId="0" borderId="11" xfId="8" applyFont="1" applyBorder="1" applyAlignment="1" applyProtection="1">
      <alignment horizontal="center" vertical="center" wrapText="1"/>
    </xf>
    <xf numFmtId="0" fontId="16" fillId="0" borderId="9" xfId="8" applyFont="1" applyBorder="1" applyAlignment="1" applyProtection="1">
      <alignment horizontal="center" vertical="distributed" textRotation="255" wrapText="1"/>
    </xf>
    <xf numFmtId="0" fontId="16" fillId="0" borderId="11" xfId="8" applyFont="1" applyBorder="1" applyAlignment="1" applyProtection="1">
      <alignment horizontal="center" vertical="distributed" textRotation="255" wrapText="1"/>
    </xf>
    <xf numFmtId="0" fontId="16" fillId="0" borderId="8" xfId="8" applyFont="1" applyBorder="1" applyAlignment="1" applyProtection="1">
      <alignment horizontal="center" vertical="distributed" textRotation="255" wrapText="1"/>
    </xf>
    <xf numFmtId="0" fontId="16" fillId="0" borderId="7" xfId="8" applyFont="1" applyBorder="1" applyAlignment="1" applyProtection="1">
      <alignment horizontal="center" vertical="distributed" textRotation="255" wrapText="1"/>
    </xf>
    <xf numFmtId="0" fontId="10" fillId="0" borderId="6" xfId="8" applyFont="1" applyBorder="1" applyAlignment="1" applyProtection="1">
      <alignment horizontal="left" vertical="center"/>
    </xf>
    <xf numFmtId="0" fontId="10" fillId="0" borderId="0" xfId="8" applyFont="1" applyBorder="1" applyAlignment="1" applyProtection="1">
      <alignment horizontal="left" vertical="center"/>
    </xf>
    <xf numFmtId="0" fontId="6" fillId="0" borderId="4" xfId="8" applyFont="1" applyBorder="1" applyAlignment="1" applyProtection="1">
      <alignment horizontal="center" vertical="center" wrapText="1"/>
    </xf>
    <xf numFmtId="0" fontId="6" fillId="0" borderId="3" xfId="8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center" wrapText="1"/>
    </xf>
    <xf numFmtId="0" fontId="6" fillId="0" borderId="7" xfId="8" applyFont="1" applyBorder="1" applyAlignment="1" applyProtection="1">
      <alignment horizontal="center" vertical="center" wrapText="1"/>
    </xf>
    <xf numFmtId="0" fontId="8" fillId="0" borderId="8" xfId="8" applyFont="1" applyBorder="1" applyAlignment="1" applyProtection="1">
      <alignment horizontal="center" vertical="distributed" textRotation="255" wrapText="1"/>
    </xf>
    <xf numFmtId="0" fontId="8" fillId="0" borderId="7" xfId="8" applyFont="1" applyBorder="1" applyAlignment="1" applyProtection="1">
      <alignment horizontal="center" vertical="distributed" textRotation="255" wrapText="1"/>
    </xf>
    <xf numFmtId="0" fontId="31" fillId="0" borderId="4" xfId="8" applyFont="1" applyFill="1" applyBorder="1" applyAlignment="1" applyProtection="1">
      <alignment vertical="center" wrapText="1"/>
    </xf>
    <xf numFmtId="0" fontId="9" fillId="0" borderId="10" xfId="8" applyFont="1" applyBorder="1" applyAlignment="1">
      <alignment horizontal="left" vertical="center"/>
    </xf>
    <xf numFmtId="0" fontId="6" fillId="0" borderId="21" xfId="8" applyFont="1" applyBorder="1" applyAlignment="1" applyProtection="1">
      <alignment horizontal="center" vertical="center" wrapText="1"/>
    </xf>
    <xf numFmtId="0" fontId="6" fillId="0" borderId="23" xfId="8" applyFont="1" applyBorder="1" applyAlignment="1" applyProtection="1">
      <alignment horizontal="center" vertical="center" wrapText="1"/>
    </xf>
    <xf numFmtId="0" fontId="6" fillId="0" borderId="24" xfId="8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 vertical="center" textRotation="255" wrapText="1"/>
    </xf>
    <xf numFmtId="0" fontId="6" fillId="0" borderId="2" xfId="0" applyFont="1" applyFill="1" applyBorder="1" applyAlignment="1" applyProtection="1">
      <alignment horizontal="center" vertical="center" textRotation="255" wrapText="1"/>
    </xf>
    <xf numFmtId="0" fontId="6" fillId="0" borderId="5" xfId="0" applyFont="1" applyFill="1" applyBorder="1" applyAlignment="1" applyProtection="1">
      <alignment horizontal="center" vertical="center" textRotation="255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</xf>
    <xf numFmtId="0" fontId="33" fillId="0" borderId="0" xfId="7" applyFont="1" applyBorder="1" applyAlignment="1" applyProtection="1">
      <alignment horizontal="left" vertical="center"/>
    </xf>
    <xf numFmtId="0" fontId="6" fillId="0" borderId="8" xfId="7" applyFont="1" applyBorder="1" applyAlignment="1" applyProtection="1">
      <alignment horizontal="center" vertical="center" wrapText="1"/>
    </xf>
    <xf numFmtId="0" fontId="6" fillId="0" borderId="7" xfId="7" applyFont="1" applyBorder="1" applyAlignment="1" applyProtection="1">
      <alignment horizontal="center" vertical="center" wrapText="1"/>
    </xf>
    <xf numFmtId="0" fontId="6" fillId="0" borderId="9" xfId="7" applyFont="1" applyBorder="1" applyAlignment="1" applyProtection="1">
      <alignment horizontal="center" vertical="center" wrapText="1"/>
    </xf>
    <xf numFmtId="0" fontId="6" fillId="0" borderId="11" xfId="7" applyFont="1" applyBorder="1" applyAlignment="1" applyProtection="1">
      <alignment horizontal="center" vertical="center" wrapText="1"/>
    </xf>
    <xf numFmtId="0" fontId="2" fillId="0" borderId="0" xfId="7" applyFont="1" applyAlignment="1" applyProtection="1">
      <alignment horizontal="left" vertical="center"/>
    </xf>
    <xf numFmtId="0" fontId="28" fillId="0" borderId="6" xfId="7" applyFont="1" applyBorder="1" applyAlignment="1" applyProtection="1">
      <alignment horizontal="left" vertical="center"/>
    </xf>
    <xf numFmtId="0" fontId="28" fillId="0" borderId="0" xfId="7" applyFont="1" applyBorder="1" applyAlignment="1" applyProtection="1">
      <alignment horizontal="left" vertical="center"/>
    </xf>
    <xf numFmtId="0" fontId="6" fillId="0" borderId="21" xfId="7" applyFont="1" applyBorder="1" applyAlignment="1" applyProtection="1">
      <alignment horizontal="center" vertical="center" wrapText="1"/>
    </xf>
    <xf numFmtId="0" fontId="6" fillId="0" borderId="23" xfId="7" applyFont="1" applyBorder="1" applyAlignment="1" applyProtection="1">
      <alignment horizontal="center" vertical="center" wrapText="1"/>
    </xf>
    <xf numFmtId="0" fontId="6" fillId="0" borderId="24" xfId="7" applyFont="1" applyBorder="1" applyAlignment="1" applyProtection="1">
      <alignment horizontal="center" vertical="center" wrapText="1"/>
    </xf>
    <xf numFmtId="0" fontId="6" fillId="0" borderId="19" xfId="7" applyFont="1" applyBorder="1" applyAlignment="1" applyProtection="1">
      <alignment horizontal="center" vertical="center" wrapText="1"/>
    </xf>
    <xf numFmtId="0" fontId="6" fillId="0" borderId="5" xfId="7" applyFont="1" applyBorder="1" applyAlignment="1" applyProtection="1">
      <alignment horizontal="center" vertical="center" wrapText="1"/>
    </xf>
    <xf numFmtId="0" fontId="29" fillId="0" borderId="4" xfId="7" applyFont="1" applyBorder="1" applyAlignment="1" applyProtection="1">
      <alignment horizontal="distributed" vertical="center" wrapText="1"/>
    </xf>
    <xf numFmtId="0" fontId="29" fillId="0" borderId="0" xfId="7" applyFont="1" applyBorder="1" applyAlignment="1" applyProtection="1">
      <alignment horizontal="distributed" vertical="center" wrapText="1"/>
    </xf>
    <xf numFmtId="0" fontId="28" fillId="0" borderId="6" xfId="7" applyFont="1" applyBorder="1" applyAlignment="1" applyProtection="1">
      <alignment horizontal="right" vertical="center"/>
    </xf>
    <xf numFmtId="0" fontId="28" fillId="0" borderId="0" xfId="7" applyFont="1" applyBorder="1" applyAlignment="1" applyProtection="1">
      <alignment horizontal="right" vertical="center"/>
    </xf>
    <xf numFmtId="0" fontId="42" fillId="0" borderId="0" xfId="7" applyFont="1" applyAlignment="1">
      <alignment horizontal="distributed" vertical="center" wrapText="1"/>
    </xf>
    <xf numFmtId="0" fontId="32" fillId="0" borderId="4" xfId="7" applyFont="1" applyBorder="1" applyAlignment="1" applyProtection="1">
      <alignment horizontal="justify" vertical="center" wrapText="1"/>
    </xf>
    <xf numFmtId="0" fontId="9" fillId="0" borderId="0" xfId="7" applyFont="1" applyBorder="1" applyAlignment="1" applyProtection="1">
      <alignment horizontal="left" vertical="center"/>
    </xf>
    <xf numFmtId="0" fontId="33" fillId="0" borderId="10" xfId="7" applyFont="1" applyBorder="1" applyAlignment="1" applyProtection="1">
      <alignment horizontal="left" vertical="center"/>
    </xf>
    <xf numFmtId="0" fontId="36" fillId="0" borderId="21" xfId="1" applyFont="1" applyBorder="1" applyAlignment="1" applyProtection="1">
      <alignment horizontal="center" vertical="center"/>
    </xf>
    <xf numFmtId="0" fontId="36" fillId="0" borderId="23" xfId="1" applyFont="1" applyBorder="1" applyAlignment="1" applyProtection="1">
      <alignment horizontal="center" vertical="center"/>
    </xf>
    <xf numFmtId="0" fontId="36" fillId="0" borderId="24" xfId="1" applyFont="1" applyBorder="1" applyAlignment="1" applyProtection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26" fillId="0" borderId="0" xfId="1" applyFont="1" applyBorder="1" applyAlignment="1" applyProtection="1">
      <alignment horizontal="left" vertical="center"/>
    </xf>
    <xf numFmtId="0" fontId="28" fillId="0" borderId="6" xfId="1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19" fillId="0" borderId="7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2" fillId="0" borderId="0" xfId="3" applyFont="1" applyAlignment="1" applyProtection="1">
      <alignment horizontal="left" vertical="center"/>
    </xf>
    <xf numFmtId="0" fontId="3" fillId="0" borderId="6" xfId="3" applyFont="1" applyBorder="1" applyAlignment="1" applyProtection="1">
      <alignment horizontal="left" vertical="center"/>
    </xf>
    <xf numFmtId="0" fontId="3" fillId="0" borderId="0" xfId="3" applyFont="1" applyBorder="1" applyAlignment="1" applyProtection="1">
      <alignment horizontal="left" vertical="center"/>
    </xf>
    <xf numFmtId="0" fontId="4" fillId="0" borderId="21" xfId="3" applyFont="1" applyBorder="1" applyAlignment="1" applyProtection="1">
      <alignment horizontal="center" vertical="center" wrapText="1"/>
    </xf>
    <xf numFmtId="0" fontId="4" fillId="0" borderId="24" xfId="3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4" fillId="0" borderId="9" xfId="3" applyFont="1" applyBorder="1" applyAlignment="1" applyProtection="1">
      <alignment horizontal="center" vertical="center" wrapText="1"/>
    </xf>
    <xf numFmtId="0" fontId="4" fillId="0" borderId="11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7" xfId="3" applyFont="1" applyBorder="1" applyAlignment="1" applyProtection="1">
      <alignment horizontal="center" vertical="center" wrapText="1"/>
    </xf>
    <xf numFmtId="0" fontId="19" fillId="0" borderId="9" xfId="3" applyFont="1" applyBorder="1" applyAlignment="1" applyProtection="1">
      <alignment horizontal="center" vertical="center" shrinkToFit="1"/>
    </xf>
    <xf numFmtId="0" fontId="19" fillId="0" borderId="20" xfId="3" applyFont="1" applyBorder="1" applyAlignment="1" applyProtection="1">
      <alignment horizontal="center" vertical="center" shrinkToFit="1"/>
    </xf>
    <xf numFmtId="0" fontId="19" fillId="0" borderId="8" xfId="3" applyFont="1" applyBorder="1" applyAlignment="1" applyProtection="1">
      <alignment horizontal="center" vertical="center" shrinkToFit="1"/>
    </xf>
    <xf numFmtId="0" fontId="19" fillId="0" borderId="18" xfId="3" applyFont="1" applyBorder="1" applyAlignment="1" applyProtection="1">
      <alignment horizontal="center" vertical="center" shrinkToFit="1"/>
    </xf>
    <xf numFmtId="0" fontId="4" fillId="0" borderId="10" xfId="3" applyFont="1" applyBorder="1" applyAlignment="1" applyProtection="1">
      <alignment horizontal="center" vertical="center" wrapText="1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19" xfId="3" applyFont="1" applyBorder="1" applyAlignment="1" applyProtection="1">
      <alignment horizontal="center" vertical="center" wrapText="1"/>
    </xf>
    <xf numFmtId="0" fontId="4" fillId="0" borderId="5" xfId="3" applyFont="1" applyBorder="1" applyAlignment="1" applyProtection="1">
      <alignment horizontal="center" vertical="center" wrapText="1"/>
    </xf>
    <xf numFmtId="0" fontId="4" fillId="0" borderId="9" xfId="3" applyFont="1" applyBorder="1" applyAlignment="1" applyProtection="1">
      <alignment horizontal="distributed" vertical="center" wrapText="1"/>
    </xf>
    <xf numFmtId="0" fontId="4" fillId="0" borderId="11" xfId="3" applyFont="1" applyBorder="1" applyAlignment="1" applyProtection="1">
      <alignment horizontal="distributed" vertical="center" wrapText="1"/>
    </xf>
    <xf numFmtId="0" fontId="4" fillId="0" borderId="8" xfId="3" applyFont="1" applyBorder="1" applyAlignment="1" applyProtection="1">
      <alignment horizontal="distributed" vertical="center" wrapText="1"/>
    </xf>
    <xf numFmtId="0" fontId="4" fillId="0" borderId="7" xfId="3" applyFont="1" applyBorder="1" applyAlignment="1" applyProtection="1">
      <alignment horizontal="distributed" vertical="center" wrapText="1"/>
    </xf>
    <xf numFmtId="0" fontId="4" fillId="0" borderId="26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19" fillId="0" borderId="21" xfId="3" applyFont="1" applyBorder="1" applyAlignment="1" applyProtection="1">
      <alignment horizontal="center" vertical="center" wrapText="1"/>
    </xf>
    <xf numFmtId="0" fontId="19" fillId="0" borderId="22" xfId="3" applyFont="1" applyBorder="1" applyAlignment="1" applyProtection="1">
      <alignment horizontal="center" vertical="center" wrapText="1"/>
    </xf>
    <xf numFmtId="0" fontId="4" fillId="0" borderId="23" xfId="3" applyFont="1" applyBorder="1" applyAlignment="1" applyProtection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11" fillId="0" borderId="10" xfId="7" applyFont="1" applyBorder="1" applyAlignment="1" applyProtection="1">
      <alignment horizontal="center" vertical="center" wrapText="1"/>
    </xf>
    <xf numFmtId="0" fontId="11" fillId="0" borderId="11" xfId="7" applyFont="1" applyBorder="1" applyAlignment="1" applyProtection="1">
      <alignment horizontal="center" vertical="center" wrapText="1"/>
    </xf>
    <xf numFmtId="0" fontId="3" fillId="0" borderId="6" xfId="7" applyFont="1" applyBorder="1" applyAlignment="1" applyProtection="1">
      <alignment horizontal="left" vertical="center"/>
    </xf>
    <xf numFmtId="0" fontId="4" fillId="0" borderId="9" xfId="7" applyFont="1" applyBorder="1" applyAlignment="1" applyProtection="1">
      <alignment horizontal="center" vertical="center" wrapText="1"/>
    </xf>
    <xf numFmtId="0" fontId="4" fillId="0" borderId="10" xfId="7" applyFont="1" applyBorder="1" applyAlignment="1" applyProtection="1">
      <alignment horizontal="center" vertical="center" wrapText="1"/>
    </xf>
    <xf numFmtId="0" fontId="4" fillId="0" borderId="11" xfId="7" applyFont="1" applyBorder="1" applyAlignment="1" applyProtection="1">
      <alignment horizontal="center" vertical="center" wrapText="1"/>
    </xf>
    <xf numFmtId="0" fontId="4" fillId="0" borderId="8" xfId="7" applyFont="1" applyBorder="1" applyAlignment="1" applyProtection="1">
      <alignment horizontal="center" vertical="center" wrapText="1"/>
    </xf>
    <xf numFmtId="0" fontId="4" fillId="0" borderId="6" xfId="7" applyFont="1" applyBorder="1" applyAlignment="1" applyProtection="1">
      <alignment horizontal="center" vertical="center" wrapText="1"/>
    </xf>
    <xf numFmtId="0" fontId="4" fillId="0" borderId="7" xfId="7" applyFont="1" applyBorder="1" applyAlignment="1" applyProtection="1">
      <alignment horizontal="center" vertical="center" wrapText="1"/>
    </xf>
    <xf numFmtId="0" fontId="19" fillId="0" borderId="9" xfId="7" applyFont="1" applyBorder="1" applyAlignment="1" applyProtection="1">
      <alignment horizontal="center" vertical="center" wrapText="1"/>
    </xf>
    <xf numFmtId="0" fontId="19" fillId="0" borderId="20" xfId="7" applyFont="1" applyBorder="1" applyAlignment="1" applyProtection="1">
      <alignment horizontal="center" vertical="center" wrapText="1"/>
    </xf>
    <xf numFmtId="0" fontId="19" fillId="0" borderId="8" xfId="7" applyFont="1" applyBorder="1" applyAlignment="1" applyProtection="1">
      <alignment horizontal="center" vertical="center" wrapText="1"/>
    </xf>
    <xf numFmtId="0" fontId="19" fillId="0" borderId="18" xfId="7" applyFont="1" applyBorder="1" applyAlignment="1" applyProtection="1">
      <alignment horizontal="center" vertical="center" wrapText="1"/>
    </xf>
    <xf numFmtId="0" fontId="4" fillId="0" borderId="26" xfId="7" applyFont="1" applyBorder="1" applyAlignment="1" applyProtection="1">
      <alignment horizontal="center" vertical="center" wrapText="1"/>
    </xf>
    <xf numFmtId="0" fontId="4" fillId="0" borderId="16" xfId="7" applyFont="1" applyBorder="1" applyAlignment="1" applyProtection="1">
      <alignment horizontal="center" vertical="center" wrapText="1"/>
    </xf>
    <xf numFmtId="0" fontId="6" fillId="0" borderId="4" xfId="7" applyFont="1" applyBorder="1" applyAlignment="1" applyProtection="1">
      <alignment horizontal="right" vertical="center" wrapText="1"/>
    </xf>
    <xf numFmtId="0" fontId="6" fillId="0" borderId="8" xfId="7" applyFont="1" applyBorder="1" applyAlignment="1" applyProtection="1">
      <alignment horizontal="right" vertical="center" wrapText="1"/>
    </xf>
    <xf numFmtId="0" fontId="6" fillId="0" borderId="0" xfId="7" applyFont="1" applyBorder="1" applyAlignment="1" applyProtection="1">
      <alignment horizontal="center" vertical="center" wrapText="1"/>
    </xf>
    <xf numFmtId="0" fontId="6" fillId="0" borderId="6" xfId="7" applyFont="1" applyBorder="1" applyAlignment="1" applyProtection="1">
      <alignment horizontal="center" vertical="center" wrapText="1"/>
    </xf>
    <xf numFmtId="0" fontId="6" fillId="0" borderId="4" xfId="6" applyNumberFormat="1" applyFont="1" applyBorder="1" applyAlignment="1" applyProtection="1">
      <alignment horizontal="right" vertical="center" wrapText="1"/>
    </xf>
    <xf numFmtId="0" fontId="6" fillId="0" borderId="8" xfId="6" applyNumberFormat="1" applyFont="1" applyBorder="1" applyAlignment="1" applyProtection="1">
      <alignment horizontal="right" vertical="center" wrapText="1"/>
    </xf>
    <xf numFmtId="0" fontId="8" fillId="0" borderId="4" xfId="7" applyFont="1" applyBorder="1" applyAlignment="1" applyProtection="1">
      <alignment horizontal="center" vertical="distributed" textRotation="255" wrapText="1"/>
    </xf>
    <xf numFmtId="0" fontId="8" fillId="0" borderId="3" xfId="7" applyFont="1" applyBorder="1" applyAlignment="1" applyProtection="1">
      <alignment horizontal="center" vertical="distributed" textRotation="255" wrapText="1"/>
    </xf>
    <xf numFmtId="0" fontId="4" fillId="0" borderId="19" xfId="7" applyFont="1" applyBorder="1" applyAlignment="1" applyProtection="1">
      <alignment horizontal="center" vertical="center" wrapText="1"/>
    </xf>
    <xf numFmtId="0" fontId="4" fillId="0" borderId="2" xfId="7" applyFont="1" applyBorder="1" applyAlignment="1" applyProtection="1">
      <alignment horizontal="center" vertical="center" wrapText="1"/>
    </xf>
    <xf numFmtId="0" fontId="4" fillId="0" borderId="5" xfId="7" applyFont="1" applyBorder="1" applyAlignment="1" applyProtection="1">
      <alignment horizontal="center" vertical="center" wrapText="1"/>
    </xf>
    <xf numFmtId="0" fontId="19" fillId="0" borderId="9" xfId="7" applyFont="1" applyBorder="1" applyAlignment="1" applyProtection="1">
      <alignment horizontal="center" vertical="center" textRotation="255" wrapText="1"/>
    </xf>
    <xf numFmtId="0" fontId="19" fillId="0" borderId="11" xfId="7" applyFont="1" applyBorder="1" applyAlignment="1" applyProtection="1">
      <alignment horizontal="center" vertical="center" textRotation="255" wrapText="1"/>
    </xf>
    <xf numFmtId="0" fontId="19" fillId="0" borderId="4" xfId="7" applyFont="1" applyBorder="1" applyAlignment="1" applyProtection="1">
      <alignment horizontal="center" vertical="center" textRotation="255" wrapText="1"/>
    </xf>
    <xf numFmtId="0" fontId="19" fillId="0" borderId="3" xfId="7" applyFont="1" applyBorder="1" applyAlignment="1" applyProtection="1">
      <alignment horizontal="center" vertical="center" textRotation="255" wrapText="1"/>
    </xf>
    <xf numFmtId="0" fontId="19" fillId="0" borderId="8" xfId="7" applyFont="1" applyBorder="1" applyAlignment="1" applyProtection="1">
      <alignment horizontal="center" vertical="center" textRotation="255" wrapText="1"/>
    </xf>
    <xf numFmtId="0" fontId="19" fillId="0" borderId="7" xfId="7" applyFont="1" applyBorder="1" applyAlignment="1" applyProtection="1">
      <alignment horizontal="center" vertical="center" textRotation="255" wrapText="1"/>
    </xf>
    <xf numFmtId="0" fontId="19" fillId="0" borderId="21" xfId="7" applyFont="1" applyBorder="1" applyAlignment="1" applyProtection="1">
      <alignment horizontal="center" vertical="center"/>
    </xf>
    <xf numFmtId="0" fontId="19" fillId="0" borderId="23" xfId="7" applyFont="1" applyBorder="1" applyAlignment="1" applyProtection="1">
      <alignment horizontal="center" vertical="center"/>
    </xf>
    <xf numFmtId="0" fontId="19" fillId="0" borderId="24" xfId="7" applyFont="1" applyBorder="1" applyAlignment="1" applyProtection="1">
      <alignment horizontal="center" vertical="center"/>
    </xf>
    <xf numFmtId="0" fontId="6" fillId="0" borderId="4" xfId="7" applyFont="1" applyBorder="1" applyAlignment="1" applyProtection="1">
      <alignment horizontal="center" vertical="distributed" textRotation="255" wrapText="1"/>
    </xf>
    <xf numFmtId="0" fontId="6" fillId="0" borderId="3" xfId="7" applyFont="1" applyBorder="1" applyAlignment="1" applyProtection="1">
      <alignment horizontal="center" vertical="distributed" textRotation="255" wrapText="1"/>
    </xf>
    <xf numFmtId="0" fontId="6" fillId="0" borderId="0" xfId="7" applyFont="1" applyBorder="1" applyAlignment="1" applyProtection="1">
      <alignment horizontal="center" vertical="distributed" textRotation="255" wrapText="1"/>
    </xf>
    <xf numFmtId="0" fontId="8" fillId="0" borderId="15" xfId="7" applyFont="1" applyBorder="1" applyAlignment="1" applyProtection="1">
      <alignment horizontal="center" vertical="distributed" textRotation="255" wrapText="1"/>
    </xf>
    <xf numFmtId="0" fontId="10" fillId="0" borderId="6" xfId="7" applyFont="1" applyBorder="1" applyAlignment="1" applyProtection="1">
      <alignment horizontal="left" vertical="center"/>
    </xf>
    <xf numFmtId="0" fontId="10" fillId="0" borderId="0" xfId="7" applyFont="1" applyBorder="1" applyAlignment="1" applyProtection="1">
      <alignment horizontal="left" vertical="center"/>
    </xf>
    <xf numFmtId="0" fontId="6" fillId="0" borderId="2" xfId="7" applyFont="1" applyBorder="1" applyAlignment="1" applyProtection="1">
      <alignment horizontal="center" vertical="center" wrapText="1"/>
    </xf>
    <xf numFmtId="0" fontId="16" fillId="0" borderId="9" xfId="7" applyFont="1" applyBorder="1" applyAlignment="1" applyProtection="1">
      <alignment horizontal="center" vertical="center" textRotation="255" wrapText="1"/>
    </xf>
    <xf numFmtId="0" fontId="16" fillId="0" borderId="20" xfId="7" applyFont="1" applyBorder="1" applyAlignment="1" applyProtection="1">
      <alignment horizontal="center" vertical="center" textRotation="255" wrapText="1"/>
    </xf>
    <xf numFmtId="0" fontId="16" fillId="0" borderId="4" xfId="7" applyFont="1" applyBorder="1" applyAlignment="1" applyProtection="1">
      <alignment horizontal="center" vertical="center" textRotation="255" wrapText="1"/>
    </xf>
    <xf numFmtId="0" fontId="16" fillId="0" borderId="17" xfId="7" applyFont="1" applyBorder="1" applyAlignment="1" applyProtection="1">
      <alignment horizontal="center" vertical="center" textRotation="255" wrapText="1"/>
    </xf>
    <xf numFmtId="0" fontId="16" fillId="0" borderId="8" xfId="7" applyFont="1" applyBorder="1" applyAlignment="1" applyProtection="1">
      <alignment horizontal="center" vertical="center" textRotation="255" wrapText="1"/>
    </xf>
    <xf numFmtId="0" fontId="16" fillId="0" borderId="18" xfId="7" applyFont="1" applyBorder="1" applyAlignment="1" applyProtection="1">
      <alignment horizontal="center" vertical="center" textRotation="255" wrapText="1"/>
    </xf>
    <xf numFmtId="0" fontId="6" fillId="0" borderId="25" xfId="7" applyFont="1" applyBorder="1" applyAlignment="1" applyProtection="1">
      <alignment horizontal="center" vertical="center" wrapText="1"/>
    </xf>
  </cellXfs>
  <cellStyles count="9">
    <cellStyle name="パーセント 2" xfId="6"/>
    <cellStyle name="桁区切り 3" xfId="4"/>
    <cellStyle name="桁区切り 4" xfId="5"/>
    <cellStyle name="標準" xfId="0" builtinId="0"/>
    <cellStyle name="標準 2" xfId="3"/>
    <cellStyle name="標準 2 2" xfId="8"/>
    <cellStyle name="標準 2 3" xfId="7"/>
    <cellStyle name="標準_165出火原因別発生状況_85,86,87,162,163,164,165,166(消防本部予防課）" xfId="1"/>
    <cellStyle name="標準_⑮　災害・公害・警察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24</xdr:row>
      <xdr:rowOff>9525</xdr:rowOff>
    </xdr:from>
    <xdr:to>
      <xdr:col>3</xdr:col>
      <xdr:colOff>76200</xdr:colOff>
      <xdr:row>25</xdr:row>
      <xdr:rowOff>47625</xdr:rowOff>
    </xdr:to>
    <xdr:sp macro="" textlink="">
      <xdr:nvSpPr>
        <xdr:cNvPr id="12401" name="Text Box 1"/>
        <xdr:cNvSpPr txBox="1">
          <a:spLocks noChangeArrowheads="1"/>
        </xdr:cNvSpPr>
      </xdr:nvSpPr>
      <xdr:spPr bwMode="auto">
        <a:xfrm>
          <a:off x="1933575" y="4848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37</xdr:col>
          <xdr:colOff>0</xdr:colOff>
          <xdr:row>38</xdr:row>
          <xdr:rowOff>45720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64'!$A$1:$AM$15" spid="_x0000_s637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366260"/>
              <a:ext cx="5996940" cy="3733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showGridLines="0" tabSelected="1" zoomScaleNormal="100" zoomScaleSheetLayoutView="124" workbookViewId="0">
      <selection activeCell="W30" sqref="W30"/>
    </sheetView>
  </sheetViews>
  <sheetFormatPr defaultColWidth="9" defaultRowHeight="13.2" x14ac:dyDescent="0.2"/>
  <cols>
    <col min="1" max="1" width="8.6640625" style="1" customWidth="1"/>
    <col min="2" max="2" width="6.6640625" style="3" customWidth="1"/>
    <col min="3" max="3" width="0.44140625" style="4" customWidth="1"/>
    <col min="4" max="4" width="7.33203125" style="3" customWidth="1"/>
    <col min="5" max="5" width="0.44140625" style="4" customWidth="1"/>
    <col min="6" max="6" width="7.33203125" style="3" customWidth="1"/>
    <col min="7" max="7" width="0.44140625" style="4" customWidth="1"/>
    <col min="8" max="8" width="7.33203125" style="3" customWidth="1"/>
    <col min="9" max="9" width="0.44140625" style="4" customWidth="1"/>
    <col min="10" max="10" width="7.33203125" style="3" customWidth="1"/>
    <col min="11" max="11" width="0.44140625" style="4" customWidth="1"/>
    <col min="12" max="12" width="7.33203125" style="3" customWidth="1"/>
    <col min="13" max="13" width="0.44140625" style="4" customWidth="1"/>
    <col min="14" max="14" width="7.33203125" style="3" customWidth="1"/>
    <col min="15" max="15" width="0.44140625" style="4" customWidth="1"/>
    <col min="16" max="16" width="7.33203125" style="3" customWidth="1"/>
    <col min="17" max="17" width="0.44140625" style="4" customWidth="1"/>
    <col min="18" max="18" width="7.33203125" style="3" customWidth="1"/>
    <col min="19" max="19" width="0.44140625" style="1" customWidth="1"/>
    <col min="20" max="20" width="7.33203125" style="1" customWidth="1"/>
    <col min="21" max="21" width="0.44140625" style="1" customWidth="1"/>
    <col min="22" max="22" width="1.109375" style="1" customWidth="1"/>
    <col min="23" max="16384" width="9" style="1"/>
  </cols>
  <sheetData>
    <row r="1" spans="1:21" ht="22.95" customHeight="1" x14ac:dyDescent="0.2">
      <c r="A1" s="419" t="s">
        <v>265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</row>
    <row r="2" spans="1:21" ht="22.95" customHeight="1" x14ac:dyDescent="0.2">
      <c r="A2" s="53"/>
      <c r="B2" s="120"/>
      <c r="C2" s="121"/>
      <c r="D2" s="120"/>
      <c r="E2" s="121"/>
      <c r="F2" s="120"/>
      <c r="G2" s="121"/>
      <c r="H2" s="120"/>
      <c r="I2" s="121"/>
      <c r="J2" s="120"/>
      <c r="K2" s="121"/>
      <c r="L2" s="120"/>
      <c r="M2" s="121"/>
      <c r="N2" s="120"/>
      <c r="O2" s="121"/>
      <c r="P2" s="120"/>
      <c r="Q2" s="121"/>
      <c r="R2" s="120"/>
      <c r="S2" s="53"/>
      <c r="T2" s="34"/>
      <c r="U2" s="34"/>
    </row>
    <row r="3" spans="1:21" ht="22.95" customHeight="1" x14ac:dyDescent="0.2">
      <c r="A3" s="122" t="s">
        <v>385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53"/>
      <c r="T3" s="34"/>
      <c r="U3" s="34"/>
    </row>
    <row r="4" spans="1:21" ht="14.1" customHeight="1" x14ac:dyDescent="0.15">
      <c r="A4" s="426" t="s">
        <v>48</v>
      </c>
      <c r="B4" s="428" t="s">
        <v>315</v>
      </c>
      <c r="C4" s="429"/>
      <c r="D4" s="417" t="s">
        <v>314</v>
      </c>
      <c r="E4" s="418"/>
      <c r="F4" s="420" t="s">
        <v>145</v>
      </c>
      <c r="G4" s="421"/>
      <c r="H4" s="425" t="s">
        <v>283</v>
      </c>
      <c r="I4" s="418"/>
      <c r="J4" s="420" t="s">
        <v>102</v>
      </c>
      <c r="K4" s="421"/>
      <c r="L4" s="425" t="s">
        <v>284</v>
      </c>
      <c r="M4" s="418"/>
      <c r="N4" s="420" t="s">
        <v>103</v>
      </c>
      <c r="O4" s="421"/>
      <c r="P4" s="425" t="s">
        <v>283</v>
      </c>
      <c r="Q4" s="418"/>
      <c r="R4" s="420" t="s">
        <v>146</v>
      </c>
      <c r="S4" s="421"/>
      <c r="T4" s="420" t="s">
        <v>104</v>
      </c>
      <c r="U4" s="421"/>
    </row>
    <row r="5" spans="1:21" ht="14.1" customHeight="1" x14ac:dyDescent="0.2">
      <c r="A5" s="427"/>
      <c r="B5" s="430"/>
      <c r="C5" s="431"/>
      <c r="D5" s="415" t="s">
        <v>147</v>
      </c>
      <c r="E5" s="416"/>
      <c r="F5" s="422"/>
      <c r="G5" s="423"/>
      <c r="H5" s="424" t="s">
        <v>148</v>
      </c>
      <c r="I5" s="416"/>
      <c r="J5" s="422"/>
      <c r="K5" s="423"/>
      <c r="L5" s="424" t="s">
        <v>254</v>
      </c>
      <c r="M5" s="416"/>
      <c r="N5" s="422"/>
      <c r="O5" s="423"/>
      <c r="P5" s="424" t="s">
        <v>149</v>
      </c>
      <c r="Q5" s="416"/>
      <c r="R5" s="422"/>
      <c r="S5" s="423"/>
      <c r="T5" s="422"/>
      <c r="U5" s="423"/>
    </row>
    <row r="6" spans="1:21" ht="15" customHeight="1" x14ac:dyDescent="0.2">
      <c r="A6" s="92" t="s">
        <v>411</v>
      </c>
      <c r="B6" s="93">
        <f t="shared" ref="B6" si="0">SUM(D6:T6)</f>
        <v>204</v>
      </c>
      <c r="C6" s="94"/>
      <c r="D6" s="95" t="s">
        <v>353</v>
      </c>
      <c r="E6" s="96"/>
      <c r="F6" s="95">
        <v>1</v>
      </c>
      <c r="G6" s="96"/>
      <c r="H6" s="95">
        <v>9</v>
      </c>
      <c r="I6" s="96"/>
      <c r="J6" s="95">
        <v>22</v>
      </c>
      <c r="K6" s="96"/>
      <c r="L6" s="95">
        <v>61</v>
      </c>
      <c r="M6" s="96"/>
      <c r="N6" s="95">
        <v>32</v>
      </c>
      <c r="O6" s="96"/>
      <c r="P6" s="95">
        <v>34</v>
      </c>
      <c r="Q6" s="96"/>
      <c r="R6" s="95">
        <v>43</v>
      </c>
      <c r="S6" s="96"/>
      <c r="T6" s="97">
        <v>2</v>
      </c>
      <c r="U6" s="45"/>
    </row>
    <row r="7" spans="1:21" ht="15" customHeight="1" x14ac:dyDescent="0.2">
      <c r="A7" s="92" t="s">
        <v>305</v>
      </c>
      <c r="B7" s="93">
        <f>SUM(D7:T7)</f>
        <v>202</v>
      </c>
      <c r="C7" s="94"/>
      <c r="D7" s="95">
        <v>1</v>
      </c>
      <c r="E7" s="96"/>
      <c r="F7" s="95">
        <v>3</v>
      </c>
      <c r="G7" s="96"/>
      <c r="H7" s="95">
        <v>7</v>
      </c>
      <c r="I7" s="96"/>
      <c r="J7" s="95">
        <v>23</v>
      </c>
      <c r="K7" s="96"/>
      <c r="L7" s="95">
        <v>65</v>
      </c>
      <c r="M7" s="96"/>
      <c r="N7" s="95">
        <v>32</v>
      </c>
      <c r="O7" s="96"/>
      <c r="P7" s="95">
        <v>33</v>
      </c>
      <c r="Q7" s="96"/>
      <c r="R7" s="95">
        <v>37</v>
      </c>
      <c r="S7" s="96"/>
      <c r="T7" s="97">
        <v>1</v>
      </c>
      <c r="U7" s="45"/>
    </row>
    <row r="8" spans="1:21" ht="15" customHeight="1" x14ac:dyDescent="0.2">
      <c r="A8" s="92" t="s">
        <v>322</v>
      </c>
      <c r="B8" s="93">
        <f>SUM(D8:T8)</f>
        <v>203</v>
      </c>
      <c r="C8" s="94"/>
      <c r="D8" s="95">
        <v>1</v>
      </c>
      <c r="E8" s="96"/>
      <c r="F8" s="95">
        <v>4</v>
      </c>
      <c r="G8" s="96"/>
      <c r="H8" s="95">
        <v>6</v>
      </c>
      <c r="I8" s="96"/>
      <c r="J8" s="95">
        <v>27</v>
      </c>
      <c r="K8" s="96"/>
      <c r="L8" s="95">
        <v>63</v>
      </c>
      <c r="M8" s="96"/>
      <c r="N8" s="95">
        <v>36</v>
      </c>
      <c r="O8" s="96"/>
      <c r="P8" s="95">
        <v>31</v>
      </c>
      <c r="Q8" s="96"/>
      <c r="R8" s="95">
        <v>35</v>
      </c>
      <c r="S8" s="96"/>
      <c r="T8" s="97">
        <v>0</v>
      </c>
      <c r="U8" s="45"/>
    </row>
    <row r="9" spans="1:21" ht="15" customHeight="1" x14ac:dyDescent="0.2">
      <c r="A9" s="92" t="s">
        <v>354</v>
      </c>
      <c r="B9" s="93">
        <f>SUM(D9:T9)</f>
        <v>203</v>
      </c>
      <c r="C9" s="94"/>
      <c r="D9" s="95">
        <v>1</v>
      </c>
      <c r="E9" s="96"/>
      <c r="F9" s="95">
        <v>5</v>
      </c>
      <c r="G9" s="96"/>
      <c r="H9" s="95">
        <v>5</v>
      </c>
      <c r="I9" s="96"/>
      <c r="J9" s="95">
        <v>34</v>
      </c>
      <c r="K9" s="96"/>
      <c r="L9" s="95">
        <v>61</v>
      </c>
      <c r="M9" s="96"/>
      <c r="N9" s="95">
        <v>41</v>
      </c>
      <c r="O9" s="96"/>
      <c r="P9" s="95">
        <v>30</v>
      </c>
      <c r="Q9" s="96"/>
      <c r="R9" s="95">
        <v>26</v>
      </c>
      <c r="S9" s="96"/>
      <c r="T9" s="97">
        <v>0</v>
      </c>
      <c r="U9" s="45"/>
    </row>
    <row r="10" spans="1:21" ht="15" customHeight="1" x14ac:dyDescent="0.2">
      <c r="A10" s="92" t="s">
        <v>391</v>
      </c>
      <c r="B10" s="257">
        <f>SUM(D10:T10)</f>
        <v>202</v>
      </c>
      <c r="C10" s="258"/>
      <c r="D10" s="259">
        <v>1</v>
      </c>
      <c r="E10" s="213"/>
      <c r="F10" s="212">
        <v>6</v>
      </c>
      <c r="G10" s="213"/>
      <c r="H10" s="212">
        <v>4</v>
      </c>
      <c r="I10" s="213"/>
      <c r="J10" s="212">
        <v>39</v>
      </c>
      <c r="K10" s="213"/>
      <c r="L10" s="212">
        <v>59</v>
      </c>
      <c r="M10" s="213"/>
      <c r="N10" s="212">
        <v>41</v>
      </c>
      <c r="O10" s="213"/>
      <c r="P10" s="212">
        <v>29</v>
      </c>
      <c r="Q10" s="213"/>
      <c r="R10" s="212">
        <v>23</v>
      </c>
      <c r="S10" s="213"/>
      <c r="T10" s="260">
        <v>0</v>
      </c>
      <c r="U10" s="45"/>
    </row>
    <row r="11" spans="1:21" s="2" customFormat="1" ht="15" customHeight="1" x14ac:dyDescent="0.2">
      <c r="A11" s="124" t="s">
        <v>412</v>
      </c>
      <c r="B11" s="219">
        <v>200</v>
      </c>
      <c r="C11" s="220"/>
      <c r="D11" s="221">
        <v>1</v>
      </c>
      <c r="E11" s="222"/>
      <c r="F11" s="223">
        <v>5</v>
      </c>
      <c r="G11" s="222"/>
      <c r="H11" s="223">
        <v>5</v>
      </c>
      <c r="I11" s="222"/>
      <c r="J11" s="223">
        <v>38</v>
      </c>
      <c r="K11" s="222"/>
      <c r="L11" s="223">
        <v>61</v>
      </c>
      <c r="M11" s="222"/>
      <c r="N11" s="223">
        <v>44</v>
      </c>
      <c r="O11" s="222"/>
      <c r="P11" s="223">
        <v>21</v>
      </c>
      <c r="Q11" s="222"/>
      <c r="R11" s="223">
        <v>25</v>
      </c>
      <c r="S11" s="222"/>
      <c r="T11" s="224">
        <v>0</v>
      </c>
      <c r="U11" s="142"/>
    </row>
    <row r="12" spans="1:21" ht="23.1" customHeight="1" x14ac:dyDescent="0.2"/>
    <row r="13" spans="1:21" ht="23.1" customHeight="1" x14ac:dyDescent="0.2"/>
    <row r="14" spans="1:21" ht="21.9" customHeight="1" x14ac:dyDescent="0.2"/>
    <row r="15" spans="1:21" ht="21.9" customHeight="1" x14ac:dyDescent="0.2"/>
    <row r="16" spans="1:21" ht="18" customHeight="1" x14ac:dyDescent="0.2"/>
    <row r="17" spans="2:18" ht="12" customHeight="1" x14ac:dyDescent="0.2"/>
    <row r="18" spans="2:18" ht="14.1" customHeight="1" x14ac:dyDescent="0.2"/>
    <row r="19" spans="2:18" ht="14.1" customHeight="1" x14ac:dyDescent="0.2"/>
    <row r="20" spans="2:18" ht="14.1" customHeight="1" x14ac:dyDescent="0.2"/>
    <row r="21" spans="2:18" ht="14.1" customHeight="1" x14ac:dyDescent="0.2"/>
    <row r="22" spans="2:18" ht="14.1" customHeight="1" x14ac:dyDescent="0.2"/>
    <row r="23" spans="2:18" ht="14.1" customHeight="1" x14ac:dyDescent="0.2"/>
    <row r="24" spans="2:18" ht="23.1" customHeight="1" x14ac:dyDescent="0.2"/>
    <row r="25" spans="2:18" ht="23.1" customHeight="1" x14ac:dyDescent="0.2"/>
    <row r="26" spans="2:18" ht="23.1" customHeight="1" x14ac:dyDescent="0.2"/>
    <row r="27" spans="2:18" ht="23.1" customHeight="1" x14ac:dyDescent="0.2"/>
    <row r="28" spans="2:18" s="2" customFormat="1" ht="3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ht="35.1" customHeight="1" x14ac:dyDescent="0.2"/>
    <row r="30" spans="2:18" ht="35.1" customHeight="1" x14ac:dyDescent="0.2"/>
    <row r="31" spans="2:18" ht="3" customHeight="1" x14ac:dyDescent="0.2"/>
    <row r="32" spans="2:18" ht="8.1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4.25" customHeight="1" x14ac:dyDescent="0.2"/>
  </sheetData>
  <sheetProtection algorithmName="SHA-512" hashValue="Vmw9mX+KXUyIAxfuWQBuZwpTVfBrbZ1RfVaX2jfgbWl7is8vNlB8DTawys0UxVdAHJMtEFQYV9KijHvd1OCRhg==" saltValue="3O8QSSF43ld8eY49RPfK3A==" spinCount="100000" sheet="1" objects="1" scenarios="1"/>
  <mergeCells count="16">
    <mergeCell ref="D5:E5"/>
    <mergeCell ref="D4:E4"/>
    <mergeCell ref="A1:U1"/>
    <mergeCell ref="F4:G5"/>
    <mergeCell ref="H5:I5"/>
    <mergeCell ref="H4:I4"/>
    <mergeCell ref="J4:K5"/>
    <mergeCell ref="L4:M4"/>
    <mergeCell ref="L5:M5"/>
    <mergeCell ref="N4:O5"/>
    <mergeCell ref="P4:Q4"/>
    <mergeCell ref="P5:Q5"/>
    <mergeCell ref="T4:U5"/>
    <mergeCell ref="R4:S5"/>
    <mergeCell ref="A4:A5"/>
    <mergeCell ref="B4:C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rowBreaks count="1" manualBreakCount="1">
    <brk id="45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zoomScaleNormal="100" zoomScaleSheetLayoutView="89" workbookViewId="0">
      <selection sqref="A1:R1"/>
    </sheetView>
  </sheetViews>
  <sheetFormatPr defaultColWidth="9" defaultRowHeight="13.2" x14ac:dyDescent="0.2"/>
  <cols>
    <col min="1" max="1" width="12.33203125" style="30" customWidth="1"/>
    <col min="2" max="2" width="8.33203125" style="32" customWidth="1"/>
    <col min="3" max="3" width="0.44140625" style="30" customWidth="1"/>
    <col min="4" max="4" width="7.6640625" style="32" customWidth="1"/>
    <col min="5" max="5" width="0.44140625" style="30" customWidth="1"/>
    <col min="6" max="6" width="7.6640625" style="32" customWidth="1"/>
    <col min="7" max="7" width="0.44140625" style="30" customWidth="1"/>
    <col min="8" max="8" width="7.6640625" style="32" customWidth="1"/>
    <col min="9" max="9" width="0.44140625" style="30" customWidth="1"/>
    <col min="10" max="10" width="7.6640625" style="32" customWidth="1"/>
    <col min="11" max="11" width="0.44140625" style="30" customWidth="1"/>
    <col min="12" max="12" width="7.6640625" style="32" customWidth="1"/>
    <col min="13" max="13" width="0.44140625" style="30" customWidth="1"/>
    <col min="14" max="14" width="7.6640625" style="32" customWidth="1"/>
    <col min="15" max="15" width="0.44140625" style="30" customWidth="1"/>
    <col min="16" max="16" width="7.6640625" style="32" customWidth="1"/>
    <col min="17" max="17" width="0.44140625" style="30" customWidth="1"/>
    <col min="18" max="18" width="7.6640625" style="32" customWidth="1"/>
    <col min="19" max="19" width="0.44140625" style="30" customWidth="1"/>
    <col min="20" max="16384" width="9" style="30"/>
  </cols>
  <sheetData>
    <row r="1" spans="1:19" s="111" customFormat="1" ht="23.1" customHeight="1" x14ac:dyDescent="0.2">
      <c r="A1" s="419" t="s">
        <v>286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107"/>
    </row>
    <row r="2" spans="1:19" s="111" customFormat="1" ht="23.1" customHeight="1" x14ac:dyDescent="0.2">
      <c r="A2" s="107"/>
      <c r="B2" s="108"/>
      <c r="C2" s="107"/>
      <c r="D2" s="108"/>
      <c r="E2" s="107"/>
      <c r="F2" s="108"/>
      <c r="G2" s="107"/>
      <c r="H2" s="108"/>
      <c r="I2" s="107"/>
      <c r="J2" s="108"/>
      <c r="K2" s="107"/>
      <c r="L2" s="108"/>
      <c r="M2" s="107"/>
      <c r="N2" s="108"/>
      <c r="O2" s="107"/>
      <c r="P2" s="108"/>
      <c r="Q2" s="107"/>
      <c r="R2" s="108"/>
      <c r="S2" s="107"/>
    </row>
    <row r="3" spans="1:19" s="111" customFormat="1" ht="23.1" customHeight="1" x14ac:dyDescent="0.2">
      <c r="A3" s="553" t="s">
        <v>288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107"/>
    </row>
    <row r="4" spans="1:19" s="111" customFormat="1" ht="23.1" customHeight="1" x14ac:dyDescent="0.2">
      <c r="A4" s="501" t="s">
        <v>287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107"/>
    </row>
    <row r="5" spans="1:19" s="111" customFormat="1" ht="17.100000000000001" customHeight="1" x14ac:dyDescent="0.2">
      <c r="A5" s="544" t="s">
        <v>0</v>
      </c>
      <c r="B5" s="546" t="s">
        <v>1</v>
      </c>
      <c r="C5" s="547"/>
      <c r="D5" s="539" t="s">
        <v>2</v>
      </c>
      <c r="E5" s="540"/>
      <c r="F5" s="539" t="s">
        <v>3</v>
      </c>
      <c r="G5" s="540"/>
      <c r="H5" s="539" t="s">
        <v>4</v>
      </c>
      <c r="I5" s="540"/>
      <c r="J5" s="550" t="s">
        <v>5</v>
      </c>
      <c r="K5" s="551"/>
      <c r="L5" s="551"/>
      <c r="M5" s="551"/>
      <c r="N5" s="551"/>
      <c r="O5" s="552"/>
      <c r="P5" s="539" t="s">
        <v>6</v>
      </c>
      <c r="Q5" s="554"/>
      <c r="R5" s="539" t="s">
        <v>7</v>
      </c>
      <c r="S5" s="540"/>
    </row>
    <row r="6" spans="1:19" s="111" customFormat="1" ht="17.100000000000001" customHeight="1" x14ac:dyDescent="0.2">
      <c r="A6" s="545"/>
      <c r="B6" s="548"/>
      <c r="C6" s="549"/>
      <c r="D6" s="541"/>
      <c r="E6" s="542"/>
      <c r="F6" s="541"/>
      <c r="G6" s="542"/>
      <c r="H6" s="541"/>
      <c r="I6" s="542"/>
      <c r="J6" s="550" t="s">
        <v>8</v>
      </c>
      <c r="K6" s="552"/>
      <c r="L6" s="550" t="s">
        <v>9</v>
      </c>
      <c r="M6" s="552"/>
      <c r="N6" s="550" t="s">
        <v>10</v>
      </c>
      <c r="O6" s="552"/>
      <c r="P6" s="541"/>
      <c r="Q6" s="542"/>
      <c r="R6" s="541"/>
      <c r="S6" s="542"/>
    </row>
    <row r="7" spans="1:19" s="111" customFormat="1" ht="6" customHeight="1" x14ac:dyDescent="0.2">
      <c r="A7" s="209"/>
      <c r="B7" s="39"/>
      <c r="C7" s="40"/>
      <c r="D7" s="41"/>
      <c r="E7" s="207"/>
      <c r="F7" s="41"/>
      <c r="G7" s="207"/>
      <c r="H7" s="41"/>
      <c r="I7" s="207"/>
      <c r="J7" s="41"/>
      <c r="K7" s="207"/>
      <c r="L7" s="41"/>
      <c r="M7" s="207"/>
      <c r="N7" s="41"/>
      <c r="O7" s="207"/>
      <c r="P7" s="41"/>
      <c r="Q7" s="207"/>
      <c r="R7" s="41"/>
      <c r="S7" s="207"/>
    </row>
    <row r="8" spans="1:19" s="111" customFormat="1" ht="17.100000000000001" customHeight="1" x14ac:dyDescent="0.2">
      <c r="A8" s="14" t="s">
        <v>420</v>
      </c>
      <c r="B8" s="35">
        <f t="shared" ref="B8:B9" si="0">SUM(D8:R8)</f>
        <v>94</v>
      </c>
      <c r="C8" s="36"/>
      <c r="D8" s="16">
        <v>19</v>
      </c>
      <c r="E8" s="17"/>
      <c r="F8" s="16">
        <v>5</v>
      </c>
      <c r="G8" s="17"/>
      <c r="H8" s="16">
        <v>10</v>
      </c>
      <c r="I8" s="17"/>
      <c r="J8" s="16">
        <v>50</v>
      </c>
      <c r="K8" s="17"/>
      <c r="L8" s="16">
        <v>3</v>
      </c>
      <c r="M8" s="17"/>
      <c r="N8" s="16">
        <v>0</v>
      </c>
      <c r="O8" s="17"/>
      <c r="P8" s="16">
        <v>7</v>
      </c>
      <c r="Q8" s="17"/>
      <c r="R8" s="16">
        <v>0</v>
      </c>
      <c r="S8" s="101"/>
    </row>
    <row r="9" spans="1:19" s="111" customFormat="1" ht="17.100000000000001" customHeight="1" x14ac:dyDescent="0.2">
      <c r="A9" s="14" t="s">
        <v>421</v>
      </c>
      <c r="B9" s="35">
        <f t="shared" si="0"/>
        <v>84</v>
      </c>
      <c r="C9" s="36"/>
      <c r="D9" s="16">
        <v>15</v>
      </c>
      <c r="E9" s="17"/>
      <c r="F9" s="16">
        <v>3</v>
      </c>
      <c r="G9" s="17"/>
      <c r="H9" s="16">
        <v>12</v>
      </c>
      <c r="I9" s="17"/>
      <c r="J9" s="16">
        <v>40</v>
      </c>
      <c r="K9" s="17"/>
      <c r="L9" s="16">
        <v>1</v>
      </c>
      <c r="M9" s="17"/>
      <c r="N9" s="16">
        <v>0</v>
      </c>
      <c r="O9" s="17"/>
      <c r="P9" s="16">
        <v>13</v>
      </c>
      <c r="Q9" s="17"/>
      <c r="R9" s="16">
        <v>0</v>
      </c>
      <c r="S9" s="101"/>
    </row>
    <row r="10" spans="1:19" s="111" customFormat="1" ht="17.100000000000001" customHeight="1" x14ac:dyDescent="0.2">
      <c r="A10" s="14" t="s">
        <v>325</v>
      </c>
      <c r="B10" s="35">
        <f>SUM(D10:R10)</f>
        <v>115</v>
      </c>
      <c r="C10" s="36"/>
      <c r="D10" s="16">
        <v>25</v>
      </c>
      <c r="E10" s="17"/>
      <c r="F10" s="16">
        <v>1</v>
      </c>
      <c r="G10" s="17"/>
      <c r="H10" s="16">
        <v>16</v>
      </c>
      <c r="I10" s="17"/>
      <c r="J10" s="16">
        <v>60</v>
      </c>
      <c r="K10" s="17"/>
      <c r="L10" s="16">
        <v>5</v>
      </c>
      <c r="M10" s="17"/>
      <c r="N10" s="16">
        <v>0</v>
      </c>
      <c r="O10" s="17"/>
      <c r="P10" s="16">
        <v>8</v>
      </c>
      <c r="Q10" s="17"/>
      <c r="R10" s="16">
        <v>0</v>
      </c>
      <c r="S10" s="101"/>
    </row>
    <row r="11" spans="1:19" s="111" customFormat="1" ht="17.100000000000001" customHeight="1" x14ac:dyDescent="0.2">
      <c r="A11" s="14" t="s">
        <v>357</v>
      </c>
      <c r="B11" s="35">
        <f>SUM(D11:R11)</f>
        <v>129</v>
      </c>
      <c r="C11" s="36"/>
      <c r="D11" s="16">
        <v>24</v>
      </c>
      <c r="E11" s="17"/>
      <c r="F11" s="16">
        <v>10</v>
      </c>
      <c r="G11" s="17"/>
      <c r="H11" s="16">
        <v>11</v>
      </c>
      <c r="I11" s="17"/>
      <c r="J11" s="16">
        <v>73</v>
      </c>
      <c r="K11" s="17"/>
      <c r="L11" s="16">
        <v>2</v>
      </c>
      <c r="M11" s="17"/>
      <c r="N11" s="16">
        <v>0</v>
      </c>
      <c r="O11" s="17"/>
      <c r="P11" s="16">
        <v>9</v>
      </c>
      <c r="Q11" s="17"/>
      <c r="R11" s="16">
        <v>0</v>
      </c>
      <c r="S11" s="101"/>
    </row>
    <row r="12" spans="1:19" s="34" customFormat="1" ht="17.100000000000001" customHeight="1" x14ac:dyDescent="0.2">
      <c r="A12" s="14" t="s">
        <v>396</v>
      </c>
      <c r="B12" s="35">
        <f>SUM(D12:R12)</f>
        <v>109</v>
      </c>
      <c r="C12" s="36"/>
      <c r="D12" s="16">
        <v>25</v>
      </c>
      <c r="E12" s="17"/>
      <c r="F12" s="16">
        <v>3</v>
      </c>
      <c r="G12" s="17"/>
      <c r="H12" s="16">
        <v>8</v>
      </c>
      <c r="I12" s="17"/>
      <c r="J12" s="16">
        <v>64</v>
      </c>
      <c r="K12" s="17"/>
      <c r="L12" s="16">
        <v>2</v>
      </c>
      <c r="M12" s="17"/>
      <c r="N12" s="16">
        <v>0</v>
      </c>
      <c r="O12" s="17"/>
      <c r="P12" s="16">
        <v>6</v>
      </c>
      <c r="Q12" s="17"/>
      <c r="R12" s="16">
        <v>1</v>
      </c>
      <c r="S12" s="45"/>
    </row>
    <row r="13" spans="1:19" s="61" customFormat="1" ht="17.100000000000001" customHeight="1" x14ac:dyDescent="0.2">
      <c r="A13" s="50" t="s">
        <v>422</v>
      </c>
      <c r="B13" s="37">
        <f>SUM(D13:R13)</f>
        <v>77</v>
      </c>
      <c r="C13" s="38"/>
      <c r="D13" s="18">
        <v>15</v>
      </c>
      <c r="E13" s="19"/>
      <c r="F13" s="18">
        <v>3</v>
      </c>
      <c r="G13" s="19"/>
      <c r="H13" s="18">
        <v>0</v>
      </c>
      <c r="I13" s="19"/>
      <c r="J13" s="18">
        <v>55</v>
      </c>
      <c r="K13" s="19"/>
      <c r="L13" s="18">
        <v>1</v>
      </c>
      <c r="M13" s="19"/>
      <c r="N13" s="18">
        <v>0</v>
      </c>
      <c r="O13" s="19"/>
      <c r="P13" s="18">
        <v>3</v>
      </c>
      <c r="Q13" s="19"/>
      <c r="R13" s="18">
        <v>0</v>
      </c>
      <c r="S13" s="54"/>
    </row>
    <row r="14" spans="1:19" ht="23.1" customHeight="1" x14ac:dyDescent="0.2">
      <c r="A14" s="107"/>
      <c r="B14" s="108"/>
      <c r="C14" s="107"/>
      <c r="D14" s="108"/>
      <c r="E14" s="107"/>
      <c r="F14" s="108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7"/>
      <c r="R14" s="108"/>
      <c r="S14" s="107"/>
    </row>
    <row r="15" spans="1:19" s="111" customFormat="1" ht="23.1" customHeight="1" x14ac:dyDescent="0.2">
      <c r="A15" s="543" t="s">
        <v>289</v>
      </c>
      <c r="B15" s="543"/>
      <c r="C15" s="543"/>
      <c r="D15" s="543"/>
      <c r="E15" s="543"/>
      <c r="F15" s="543"/>
      <c r="G15" s="543"/>
      <c r="H15" s="543"/>
      <c r="I15" s="543"/>
      <c r="J15" s="543"/>
      <c r="K15" s="543"/>
      <c r="L15" s="543"/>
      <c r="M15" s="543"/>
      <c r="N15" s="543"/>
      <c r="O15" s="543"/>
      <c r="P15" s="543"/>
      <c r="Q15" s="107"/>
      <c r="R15" s="108"/>
      <c r="S15" s="107"/>
    </row>
    <row r="16" spans="1:19" s="111" customFormat="1" ht="23.1" customHeight="1" x14ac:dyDescent="0.2">
      <c r="A16" s="501" t="s">
        <v>290</v>
      </c>
      <c r="B16" s="501"/>
      <c r="C16" s="501"/>
      <c r="D16" s="501"/>
      <c r="E16" s="501"/>
      <c r="F16" s="501"/>
      <c r="G16" s="501"/>
      <c r="H16" s="501"/>
      <c r="I16" s="501"/>
      <c r="J16" s="501"/>
      <c r="K16" s="501"/>
      <c r="L16" s="501"/>
      <c r="M16" s="501"/>
      <c r="N16" s="501"/>
      <c r="O16" s="501"/>
      <c r="P16" s="501"/>
      <c r="Q16" s="206"/>
      <c r="R16" s="108"/>
      <c r="S16" s="107"/>
    </row>
    <row r="17" spans="1:19" s="111" customFormat="1" ht="17.100000000000001" customHeight="1" x14ac:dyDescent="0.2">
      <c r="A17" s="544" t="s">
        <v>0</v>
      </c>
      <c r="B17" s="546" t="s">
        <v>12</v>
      </c>
      <c r="C17" s="547"/>
      <c r="D17" s="539" t="s">
        <v>13</v>
      </c>
      <c r="E17" s="540"/>
      <c r="F17" s="539" t="s">
        <v>14</v>
      </c>
      <c r="G17" s="540"/>
      <c r="H17" s="539" t="s">
        <v>15</v>
      </c>
      <c r="I17" s="540"/>
      <c r="J17" s="539" t="s">
        <v>17</v>
      </c>
      <c r="K17" s="540"/>
      <c r="L17" s="539" t="s">
        <v>18</v>
      </c>
      <c r="M17" s="540"/>
      <c r="N17" s="539" t="s">
        <v>19</v>
      </c>
      <c r="O17" s="540"/>
      <c r="P17" s="539" t="s">
        <v>20</v>
      </c>
      <c r="Q17" s="540"/>
      <c r="R17" s="108"/>
      <c r="S17" s="107"/>
    </row>
    <row r="18" spans="1:19" s="111" customFormat="1" ht="16.5" customHeight="1" x14ac:dyDescent="0.2">
      <c r="A18" s="545"/>
      <c r="B18" s="548"/>
      <c r="C18" s="549"/>
      <c r="D18" s="541"/>
      <c r="E18" s="542"/>
      <c r="F18" s="541"/>
      <c r="G18" s="542"/>
      <c r="H18" s="541" t="s">
        <v>16</v>
      </c>
      <c r="I18" s="542"/>
      <c r="J18" s="541"/>
      <c r="K18" s="542"/>
      <c r="L18" s="541"/>
      <c r="M18" s="542"/>
      <c r="N18" s="541"/>
      <c r="O18" s="542"/>
      <c r="P18" s="541"/>
      <c r="Q18" s="542"/>
      <c r="R18" s="108"/>
      <c r="S18" s="107"/>
    </row>
    <row r="19" spans="1:19" s="111" customFormat="1" ht="6" customHeight="1" x14ac:dyDescent="0.2">
      <c r="A19" s="209"/>
      <c r="B19" s="39"/>
      <c r="C19" s="40"/>
      <c r="D19" s="41"/>
      <c r="E19" s="207"/>
      <c r="F19" s="41"/>
      <c r="G19" s="207"/>
      <c r="H19" s="41"/>
      <c r="I19" s="207"/>
      <c r="J19" s="41"/>
      <c r="K19" s="207"/>
      <c r="L19" s="41"/>
      <c r="M19" s="207"/>
      <c r="N19" s="41"/>
      <c r="O19" s="207"/>
      <c r="P19" s="41"/>
      <c r="Q19" s="207"/>
      <c r="R19" s="108"/>
      <c r="S19" s="107"/>
    </row>
    <row r="20" spans="1:19" s="111" customFormat="1" ht="17.100000000000001" customHeight="1" x14ac:dyDescent="0.2">
      <c r="A20" s="14" t="s">
        <v>423</v>
      </c>
      <c r="B20" s="35">
        <f t="shared" ref="B20:B24" si="1">SUM(D20:P20)</f>
        <v>94</v>
      </c>
      <c r="C20" s="36"/>
      <c r="D20" s="16">
        <v>26</v>
      </c>
      <c r="E20" s="17"/>
      <c r="F20" s="16">
        <v>22</v>
      </c>
      <c r="G20" s="17"/>
      <c r="H20" s="16">
        <v>6</v>
      </c>
      <c r="I20" s="17"/>
      <c r="J20" s="16">
        <v>2</v>
      </c>
      <c r="K20" s="17"/>
      <c r="L20" s="16">
        <v>1</v>
      </c>
      <c r="M20" s="17"/>
      <c r="N20" s="16">
        <v>6</v>
      </c>
      <c r="O20" s="17"/>
      <c r="P20" s="16">
        <v>31</v>
      </c>
      <c r="Q20" s="10"/>
      <c r="R20" s="108"/>
      <c r="S20" s="107"/>
    </row>
    <row r="21" spans="1:19" s="111" customFormat="1" ht="17.100000000000001" customHeight="1" x14ac:dyDescent="0.2">
      <c r="A21" s="14" t="s">
        <v>310</v>
      </c>
      <c r="B21" s="35">
        <f t="shared" si="1"/>
        <v>84</v>
      </c>
      <c r="C21" s="36"/>
      <c r="D21" s="16">
        <v>15</v>
      </c>
      <c r="E21" s="17"/>
      <c r="F21" s="16">
        <v>17</v>
      </c>
      <c r="G21" s="17"/>
      <c r="H21" s="16">
        <v>8</v>
      </c>
      <c r="I21" s="17"/>
      <c r="J21" s="16">
        <v>4</v>
      </c>
      <c r="K21" s="17"/>
      <c r="L21" s="16">
        <v>3</v>
      </c>
      <c r="M21" s="17"/>
      <c r="N21" s="16">
        <v>5</v>
      </c>
      <c r="O21" s="17"/>
      <c r="P21" s="16">
        <v>32</v>
      </c>
      <c r="Q21" s="10"/>
      <c r="R21" s="108"/>
      <c r="S21" s="107"/>
    </row>
    <row r="22" spans="1:19" s="111" customFormat="1" ht="17.100000000000001" customHeight="1" x14ac:dyDescent="0.2">
      <c r="A22" s="14" t="s">
        <v>325</v>
      </c>
      <c r="B22" s="35">
        <f t="shared" si="1"/>
        <v>115</v>
      </c>
      <c r="C22" s="36"/>
      <c r="D22" s="16">
        <v>32</v>
      </c>
      <c r="E22" s="17"/>
      <c r="F22" s="16">
        <v>16</v>
      </c>
      <c r="G22" s="17"/>
      <c r="H22" s="16">
        <v>5</v>
      </c>
      <c r="I22" s="17"/>
      <c r="J22" s="16">
        <v>3</v>
      </c>
      <c r="K22" s="17"/>
      <c r="L22" s="16">
        <v>4</v>
      </c>
      <c r="M22" s="17"/>
      <c r="N22" s="16">
        <v>5</v>
      </c>
      <c r="O22" s="17"/>
      <c r="P22" s="16">
        <v>50</v>
      </c>
      <c r="Q22" s="10"/>
      <c r="R22" s="108"/>
      <c r="S22" s="107"/>
    </row>
    <row r="23" spans="1:19" s="111" customFormat="1" ht="17.100000000000001" customHeight="1" x14ac:dyDescent="0.2">
      <c r="A23" s="14" t="s">
        <v>357</v>
      </c>
      <c r="B23" s="35">
        <f t="shared" si="1"/>
        <v>129</v>
      </c>
      <c r="C23" s="36"/>
      <c r="D23" s="16">
        <v>34</v>
      </c>
      <c r="E23" s="17"/>
      <c r="F23" s="16">
        <v>28</v>
      </c>
      <c r="G23" s="17"/>
      <c r="H23" s="16">
        <v>3</v>
      </c>
      <c r="I23" s="17"/>
      <c r="J23" s="16">
        <v>2</v>
      </c>
      <c r="K23" s="17"/>
      <c r="L23" s="16">
        <v>9</v>
      </c>
      <c r="M23" s="17"/>
      <c r="N23" s="16">
        <v>2</v>
      </c>
      <c r="O23" s="17"/>
      <c r="P23" s="16">
        <v>51</v>
      </c>
      <c r="Q23" s="10"/>
      <c r="R23" s="108"/>
      <c r="S23" s="107"/>
    </row>
    <row r="24" spans="1:19" s="34" customFormat="1" ht="17.100000000000001" customHeight="1" x14ac:dyDescent="0.2">
      <c r="A24" s="14" t="s">
        <v>396</v>
      </c>
      <c r="B24" s="35">
        <f t="shared" si="1"/>
        <v>109</v>
      </c>
      <c r="C24" s="36"/>
      <c r="D24" s="16">
        <v>25</v>
      </c>
      <c r="E24" s="17"/>
      <c r="F24" s="16">
        <v>14</v>
      </c>
      <c r="G24" s="17"/>
      <c r="H24" s="16">
        <v>5</v>
      </c>
      <c r="I24" s="17"/>
      <c r="J24" s="16">
        <v>1</v>
      </c>
      <c r="K24" s="17"/>
      <c r="L24" s="16">
        <v>1</v>
      </c>
      <c r="M24" s="17"/>
      <c r="N24" s="16">
        <v>3</v>
      </c>
      <c r="O24" s="17"/>
      <c r="P24" s="16">
        <v>60</v>
      </c>
      <c r="Q24" s="10"/>
      <c r="R24" s="55"/>
      <c r="S24" s="53"/>
    </row>
    <row r="25" spans="1:19" s="61" customFormat="1" ht="17.100000000000001" customHeight="1" x14ac:dyDescent="0.2">
      <c r="A25" s="50" t="s">
        <v>422</v>
      </c>
      <c r="B25" s="37">
        <f t="shared" ref="B25" si="2">SUM(D25:P25)</f>
        <v>77</v>
      </c>
      <c r="C25" s="38"/>
      <c r="D25" s="18">
        <v>14</v>
      </c>
      <c r="E25" s="19"/>
      <c r="F25" s="18">
        <v>7</v>
      </c>
      <c r="G25" s="19"/>
      <c r="H25" s="18">
        <v>5</v>
      </c>
      <c r="I25" s="19"/>
      <c r="J25" s="18">
        <v>3</v>
      </c>
      <c r="K25" s="19"/>
      <c r="L25" s="18">
        <v>1</v>
      </c>
      <c r="M25" s="19"/>
      <c r="N25" s="18">
        <v>6</v>
      </c>
      <c r="O25" s="19"/>
      <c r="P25" s="18">
        <v>41</v>
      </c>
      <c r="Q25" s="11"/>
      <c r="R25" s="108"/>
      <c r="S25" s="55"/>
    </row>
    <row r="26" spans="1:19" ht="23.1" customHeight="1" x14ac:dyDescent="0.2"/>
  </sheetData>
  <sheetProtection algorithmName="SHA-512" hashValue="X6XWfBSrA3tUQ9BHXP42QJhcOljkOmsvBAnIPIQ8f1VedqeZJb5TxhCiZmTYUmrqObCOGzFEz0WXZ9VOQhDsFg==" saltValue="3byOHdHVT8dxSZ2ddtOJ4w==" spinCount="100000" sheet="1" objects="1" scenarios="1"/>
  <mergeCells count="26">
    <mergeCell ref="A1:R1"/>
    <mergeCell ref="F5:G6"/>
    <mergeCell ref="J5:O5"/>
    <mergeCell ref="R5:S6"/>
    <mergeCell ref="N6:O6"/>
    <mergeCell ref="L6:M6"/>
    <mergeCell ref="A3:R3"/>
    <mergeCell ref="A4:R4"/>
    <mergeCell ref="B5:C6"/>
    <mergeCell ref="D5:E6"/>
    <mergeCell ref="J6:K6"/>
    <mergeCell ref="P5:Q6"/>
    <mergeCell ref="H5:I6"/>
    <mergeCell ref="A5:A6"/>
    <mergeCell ref="P17:Q18"/>
    <mergeCell ref="N17:O18"/>
    <mergeCell ref="L17:M18"/>
    <mergeCell ref="J17:K18"/>
    <mergeCell ref="A15:P15"/>
    <mergeCell ref="A17:A18"/>
    <mergeCell ref="A16:P16"/>
    <mergeCell ref="H18:I18"/>
    <mergeCell ref="B17:C18"/>
    <mergeCell ref="D17:E18"/>
    <mergeCell ref="F17:G18"/>
    <mergeCell ref="H17:I17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Normal="100" workbookViewId="0">
      <selection sqref="A1:N1"/>
    </sheetView>
  </sheetViews>
  <sheetFormatPr defaultColWidth="9" defaultRowHeight="13.2" x14ac:dyDescent="0.2"/>
  <cols>
    <col min="1" max="1" width="12.77734375" style="27" customWidth="1"/>
    <col min="2" max="2" width="9.88671875" style="31" customWidth="1"/>
    <col min="3" max="3" width="0.44140625" style="27" customWidth="1"/>
    <col min="4" max="4" width="9.88671875" style="31" customWidth="1"/>
    <col min="5" max="5" width="0.44140625" style="27" customWidth="1"/>
    <col min="6" max="6" width="9.88671875" style="31" customWidth="1"/>
    <col min="7" max="7" width="0.44140625" style="27" customWidth="1"/>
    <col min="8" max="8" width="9.88671875" style="31" customWidth="1"/>
    <col min="9" max="9" width="0.44140625" style="27" customWidth="1"/>
    <col min="10" max="10" width="9.88671875" style="31" customWidth="1"/>
    <col min="11" max="11" width="0.44140625" style="27" customWidth="1"/>
    <col min="12" max="12" width="9.88671875" style="31" customWidth="1"/>
    <col min="13" max="13" width="0.44140625" style="27" customWidth="1"/>
    <col min="14" max="14" width="9.88671875" style="31" customWidth="1"/>
    <col min="15" max="15" width="0.44140625" style="27" customWidth="1"/>
    <col min="16" max="16384" width="9" style="27"/>
  </cols>
  <sheetData>
    <row r="1" spans="1:15" s="107" customFormat="1" ht="23.1" customHeight="1" x14ac:dyDescent="0.2">
      <c r="A1" s="419" t="s">
        <v>259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</row>
    <row r="2" spans="1:15" s="107" customFormat="1" ht="23.1" customHeight="1" x14ac:dyDescent="0.2">
      <c r="B2" s="108"/>
      <c r="D2" s="108"/>
      <c r="F2" s="108"/>
      <c r="H2" s="108"/>
      <c r="J2" s="108"/>
      <c r="L2" s="108"/>
      <c r="N2" s="108"/>
    </row>
    <row r="3" spans="1:15" s="107" customFormat="1" ht="23.1" customHeight="1" x14ac:dyDescent="0.2">
      <c r="A3" s="501" t="s">
        <v>373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53"/>
    </row>
    <row r="4" spans="1:15" s="107" customFormat="1" ht="17.100000000000001" customHeight="1" x14ac:dyDescent="0.2">
      <c r="A4" s="426" t="s">
        <v>0</v>
      </c>
      <c r="B4" s="453" t="s">
        <v>21</v>
      </c>
      <c r="C4" s="460"/>
      <c r="D4" s="460"/>
      <c r="E4" s="454"/>
      <c r="F4" s="461" t="s">
        <v>22</v>
      </c>
      <c r="G4" s="457"/>
      <c r="H4" s="461" t="s">
        <v>23</v>
      </c>
      <c r="I4" s="457"/>
      <c r="J4" s="461" t="s">
        <v>24</v>
      </c>
      <c r="K4" s="457"/>
      <c r="L4" s="461" t="s">
        <v>25</v>
      </c>
      <c r="M4" s="457"/>
      <c r="N4" s="461" t="s">
        <v>26</v>
      </c>
      <c r="O4" s="457"/>
    </row>
    <row r="5" spans="1:15" s="107" customFormat="1" ht="17.100000000000001" customHeight="1" x14ac:dyDescent="0.2">
      <c r="A5" s="427"/>
      <c r="B5" s="507" t="s">
        <v>27</v>
      </c>
      <c r="C5" s="459"/>
      <c r="D5" s="507" t="s">
        <v>28</v>
      </c>
      <c r="E5" s="459"/>
      <c r="F5" s="507"/>
      <c r="G5" s="459"/>
      <c r="H5" s="507"/>
      <c r="I5" s="459"/>
      <c r="J5" s="507"/>
      <c r="K5" s="459"/>
      <c r="L5" s="507"/>
      <c r="M5" s="459"/>
      <c r="N5" s="507"/>
      <c r="O5" s="459"/>
    </row>
    <row r="6" spans="1:15" s="107" customFormat="1" ht="6" customHeight="1" x14ac:dyDescent="0.2">
      <c r="A6" s="210"/>
      <c r="B6" s="204"/>
      <c r="C6" s="205"/>
      <c r="D6" s="204"/>
      <c r="E6" s="205"/>
      <c r="F6" s="204"/>
      <c r="G6" s="205"/>
      <c r="H6" s="204"/>
      <c r="I6" s="205"/>
      <c r="J6" s="204"/>
      <c r="K6" s="205"/>
      <c r="L6" s="204"/>
      <c r="M6" s="205"/>
      <c r="N6" s="204"/>
      <c r="O6" s="205"/>
    </row>
    <row r="7" spans="1:15" s="107" customFormat="1" ht="17.100000000000001" customHeight="1" x14ac:dyDescent="0.2">
      <c r="A7" s="14" t="s">
        <v>423</v>
      </c>
      <c r="B7" s="56">
        <v>0.9</v>
      </c>
      <c r="C7" s="57"/>
      <c r="D7" s="56">
        <v>0.6</v>
      </c>
      <c r="E7" s="57"/>
      <c r="F7" s="56">
        <v>0.6</v>
      </c>
      <c r="G7" s="57"/>
      <c r="H7" s="56">
        <v>0.6</v>
      </c>
      <c r="I7" s="57"/>
      <c r="J7" s="56">
        <v>0.5</v>
      </c>
      <c r="K7" s="57"/>
      <c r="L7" s="56">
        <v>1.5</v>
      </c>
      <c r="M7" s="57"/>
      <c r="N7" s="56">
        <v>0.5</v>
      </c>
      <c r="O7" s="101"/>
    </row>
    <row r="8" spans="1:15" s="107" customFormat="1" ht="17.100000000000001" customHeight="1" x14ac:dyDescent="0.2">
      <c r="A8" s="14" t="s">
        <v>311</v>
      </c>
      <c r="B8" s="56">
        <v>0.5</v>
      </c>
      <c r="C8" s="57"/>
      <c r="D8" s="56">
        <v>0.4</v>
      </c>
      <c r="E8" s="57"/>
      <c r="F8" s="56">
        <v>0.4</v>
      </c>
      <c r="G8" s="57"/>
      <c r="H8" s="56">
        <v>0.4</v>
      </c>
      <c r="I8" s="57"/>
      <c r="J8" s="56">
        <v>0.4</v>
      </c>
      <c r="K8" s="57"/>
      <c r="L8" s="56">
        <v>1</v>
      </c>
      <c r="M8" s="57"/>
      <c r="N8" s="56">
        <v>0.3</v>
      </c>
      <c r="O8" s="101"/>
    </row>
    <row r="9" spans="1:15" s="107" customFormat="1" ht="17.100000000000001" customHeight="1" x14ac:dyDescent="0.2">
      <c r="A9" s="14" t="s">
        <v>325</v>
      </c>
      <c r="B9" s="56">
        <v>0.8</v>
      </c>
      <c r="C9" s="57"/>
      <c r="D9" s="56">
        <v>0.6</v>
      </c>
      <c r="E9" s="57"/>
      <c r="F9" s="56">
        <v>0.6</v>
      </c>
      <c r="G9" s="57"/>
      <c r="H9" s="56">
        <v>0.4</v>
      </c>
      <c r="I9" s="57"/>
      <c r="J9" s="56">
        <v>0.6</v>
      </c>
      <c r="K9" s="57"/>
      <c r="L9" s="56">
        <v>1.4</v>
      </c>
      <c r="M9" s="57"/>
      <c r="N9" s="56">
        <v>0.7</v>
      </c>
      <c r="O9" s="101"/>
    </row>
    <row r="10" spans="1:15" s="107" customFormat="1" ht="17.100000000000001" customHeight="1" x14ac:dyDescent="0.2">
      <c r="A10" s="14" t="s">
        <v>357</v>
      </c>
      <c r="B10" s="56">
        <v>0.6</v>
      </c>
      <c r="C10" s="57"/>
      <c r="D10" s="56">
        <v>0.5</v>
      </c>
      <c r="E10" s="57"/>
      <c r="F10" s="56">
        <v>0.7</v>
      </c>
      <c r="G10" s="57"/>
      <c r="H10" s="56">
        <v>0.8</v>
      </c>
      <c r="I10" s="57"/>
      <c r="J10" s="56">
        <v>0.7</v>
      </c>
      <c r="K10" s="57"/>
      <c r="L10" s="56">
        <v>1.9</v>
      </c>
      <c r="M10" s="57"/>
      <c r="N10" s="56">
        <v>0.9</v>
      </c>
      <c r="O10" s="109"/>
    </row>
    <row r="11" spans="1:15" s="53" customFormat="1" ht="17.100000000000001" customHeight="1" x14ac:dyDescent="0.2">
      <c r="A11" s="14" t="s">
        <v>396</v>
      </c>
      <c r="B11" s="56">
        <v>0.8</v>
      </c>
      <c r="C11" s="57"/>
      <c r="D11" s="56">
        <v>0.7</v>
      </c>
      <c r="E11" s="57"/>
      <c r="F11" s="56">
        <v>0.6</v>
      </c>
      <c r="G11" s="57"/>
      <c r="H11" s="56">
        <v>0.8</v>
      </c>
      <c r="I11" s="57"/>
      <c r="J11" s="56">
        <v>0.7</v>
      </c>
      <c r="K11" s="57"/>
      <c r="L11" s="56">
        <v>1.8</v>
      </c>
      <c r="M11" s="57"/>
      <c r="N11" s="56">
        <v>0.7</v>
      </c>
      <c r="O11" s="52"/>
    </row>
    <row r="12" spans="1:15" s="53" customFormat="1" ht="17.100000000000001" customHeight="1" thickBot="1" x14ac:dyDescent="0.25">
      <c r="A12" s="14" t="s">
        <v>424</v>
      </c>
      <c r="B12" s="56">
        <v>0.9</v>
      </c>
      <c r="C12" s="57"/>
      <c r="D12" s="56">
        <v>0.8</v>
      </c>
      <c r="E12" s="57"/>
      <c r="F12" s="56">
        <v>0.7</v>
      </c>
      <c r="G12" s="57"/>
      <c r="H12" s="56">
        <v>0.6</v>
      </c>
      <c r="I12" s="57"/>
      <c r="J12" s="56">
        <v>1</v>
      </c>
      <c r="K12" s="57"/>
      <c r="L12" s="56">
        <v>1.4</v>
      </c>
      <c r="M12" s="57"/>
      <c r="N12" s="56">
        <v>0.6</v>
      </c>
      <c r="O12" s="52"/>
    </row>
    <row r="13" spans="1:15" s="107" customFormat="1" ht="24.75" customHeight="1" thickTop="1" x14ac:dyDescent="0.2">
      <c r="A13" s="102" t="s">
        <v>238</v>
      </c>
      <c r="B13" s="103">
        <v>2</v>
      </c>
      <c r="C13" s="104"/>
      <c r="D13" s="103">
        <v>2</v>
      </c>
      <c r="E13" s="104"/>
      <c r="F13" s="103">
        <v>2</v>
      </c>
      <c r="G13" s="104"/>
      <c r="H13" s="103">
        <v>2</v>
      </c>
      <c r="I13" s="104"/>
      <c r="J13" s="103">
        <v>2</v>
      </c>
      <c r="K13" s="104"/>
      <c r="L13" s="105">
        <v>5</v>
      </c>
      <c r="M13" s="104"/>
      <c r="N13" s="103">
        <v>2</v>
      </c>
      <c r="O13" s="110"/>
    </row>
    <row r="14" spans="1:15" s="107" customFormat="1" x14ac:dyDescent="0.2">
      <c r="B14" s="108"/>
      <c r="D14" s="108"/>
      <c r="F14" s="108"/>
      <c r="H14" s="108"/>
      <c r="J14" s="108"/>
      <c r="L14" s="108"/>
      <c r="N14" s="108"/>
    </row>
  </sheetData>
  <sheetProtection algorithmName="SHA-512" hashValue="Spx9F9HNizU76d2MEE3xFHkdv5qR6baJq3EfUbnCqlg1rLXYL3QEkzeLTkEk/v+nOMbcdxwBwCEIolkxRN1Org==" saltValue="bzsQRDuVmY3q/KjKIAJpNw==" spinCount="100000" sheet="1" objects="1" scenarios="1"/>
  <mergeCells count="11">
    <mergeCell ref="A1:N1"/>
    <mergeCell ref="B4:E4"/>
    <mergeCell ref="B5:C5"/>
    <mergeCell ref="D5:E5"/>
    <mergeCell ref="F4:G5"/>
    <mergeCell ref="H4:I5"/>
    <mergeCell ref="J4:K5"/>
    <mergeCell ref="L4:M5"/>
    <mergeCell ref="N4:O5"/>
    <mergeCell ref="A3:N3"/>
    <mergeCell ref="A4:A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zoomScaleNormal="100" zoomScaleSheetLayoutView="100" workbookViewId="0">
      <selection sqref="A1:H1"/>
    </sheetView>
  </sheetViews>
  <sheetFormatPr defaultColWidth="9" defaultRowHeight="13.2" x14ac:dyDescent="0.2"/>
  <cols>
    <col min="1" max="1" width="16.6640625" style="27" customWidth="1"/>
    <col min="2" max="2" width="16.6640625" style="31" customWidth="1"/>
    <col min="3" max="3" width="0.88671875" style="27" customWidth="1"/>
    <col min="4" max="4" width="16.6640625" style="31" customWidth="1"/>
    <col min="5" max="5" width="0.88671875" style="27" customWidth="1"/>
    <col min="6" max="6" width="16.6640625" style="31" customWidth="1"/>
    <col min="7" max="7" width="0.88671875" style="27" customWidth="1"/>
    <col min="8" max="8" width="16.6640625" style="31" customWidth="1"/>
    <col min="9" max="9" width="0.88671875" style="27" customWidth="1"/>
    <col min="10" max="16384" width="9" style="27"/>
  </cols>
  <sheetData>
    <row r="1" spans="1:9" s="107" customFormat="1" ht="23.1" customHeight="1" x14ac:dyDescent="0.2">
      <c r="A1" s="419" t="s">
        <v>291</v>
      </c>
      <c r="B1" s="419"/>
      <c r="C1" s="419"/>
      <c r="D1" s="419"/>
      <c r="E1" s="419"/>
      <c r="F1" s="419"/>
      <c r="G1" s="419"/>
      <c r="H1" s="419"/>
    </row>
    <row r="2" spans="1:9" s="107" customFormat="1" ht="23.1" customHeight="1" x14ac:dyDescent="0.2">
      <c r="B2" s="108"/>
      <c r="D2" s="108"/>
      <c r="F2" s="108"/>
      <c r="H2" s="108"/>
    </row>
    <row r="3" spans="1:9" s="107" customFormat="1" ht="23.1" customHeight="1" x14ac:dyDescent="0.2">
      <c r="A3" s="501" t="s">
        <v>292</v>
      </c>
      <c r="B3" s="501"/>
      <c r="C3" s="501"/>
      <c r="D3" s="501"/>
      <c r="E3" s="501"/>
      <c r="F3" s="501"/>
      <c r="G3" s="501"/>
      <c r="H3" s="501"/>
    </row>
    <row r="4" spans="1:9" s="107" customFormat="1" ht="20.100000000000001" customHeight="1" x14ac:dyDescent="0.2">
      <c r="A4" s="12" t="s">
        <v>29</v>
      </c>
      <c r="B4" s="550" t="s">
        <v>30</v>
      </c>
      <c r="C4" s="552"/>
      <c r="D4" s="550" t="s">
        <v>31</v>
      </c>
      <c r="E4" s="552"/>
      <c r="F4" s="550" t="s">
        <v>32</v>
      </c>
      <c r="G4" s="552"/>
      <c r="H4" s="550" t="s">
        <v>33</v>
      </c>
      <c r="I4" s="552"/>
    </row>
    <row r="5" spans="1:9" s="107" customFormat="1" ht="15" customHeight="1" x14ac:dyDescent="0.2">
      <c r="A5" s="9"/>
      <c r="B5" s="20" t="s">
        <v>293</v>
      </c>
      <c r="C5" s="21"/>
      <c r="D5" s="20" t="s">
        <v>34</v>
      </c>
      <c r="E5" s="21"/>
      <c r="F5" s="20" t="s">
        <v>34</v>
      </c>
      <c r="G5" s="21"/>
      <c r="H5" s="22" t="s">
        <v>294</v>
      </c>
      <c r="I5" s="101"/>
    </row>
    <row r="6" spans="1:9" s="107" customFormat="1" ht="15" customHeight="1" x14ac:dyDescent="0.2">
      <c r="A6" s="14" t="s">
        <v>425</v>
      </c>
      <c r="B6" s="16">
        <v>2E-3</v>
      </c>
      <c r="C6" s="17"/>
      <c r="D6" s="42">
        <v>1.2E-2</v>
      </c>
      <c r="E6" s="17"/>
      <c r="F6" s="42">
        <v>3.4000000000000002E-2</v>
      </c>
      <c r="G6" s="17"/>
      <c r="H6" s="16">
        <v>1.6E-2</v>
      </c>
      <c r="I6" s="101"/>
    </row>
    <row r="7" spans="1:9" s="107" customFormat="1" ht="15" customHeight="1" x14ac:dyDescent="0.2">
      <c r="A7" s="14" t="s">
        <v>279</v>
      </c>
      <c r="B7" s="16">
        <v>1E-3</v>
      </c>
      <c r="C7" s="17"/>
      <c r="D7" s="42">
        <v>1.2E-2</v>
      </c>
      <c r="E7" s="17"/>
      <c r="F7" s="42">
        <v>3.2000000000000001E-2</v>
      </c>
      <c r="G7" s="17"/>
      <c r="H7" s="16">
        <v>1.7000000000000001E-2</v>
      </c>
      <c r="I7" s="101"/>
    </row>
    <row r="8" spans="1:9" s="107" customFormat="1" ht="15" customHeight="1" x14ac:dyDescent="0.2">
      <c r="A8" s="14" t="s">
        <v>310</v>
      </c>
      <c r="B8" s="16">
        <v>2E-3</v>
      </c>
      <c r="C8" s="17"/>
      <c r="D8" s="42">
        <v>1.0999999999999999E-2</v>
      </c>
      <c r="E8" s="17"/>
      <c r="F8" s="42">
        <v>3.3000000000000002E-2</v>
      </c>
      <c r="G8" s="17"/>
      <c r="H8" s="16">
        <v>1.4999999999999999E-2</v>
      </c>
      <c r="I8" s="101"/>
    </row>
    <row r="9" spans="1:9" s="107" customFormat="1" ht="15" customHeight="1" x14ac:dyDescent="0.2">
      <c r="A9" s="14" t="s">
        <v>326</v>
      </c>
      <c r="B9" s="16">
        <v>2E-3</v>
      </c>
      <c r="C9" s="17"/>
      <c r="D9" s="42">
        <v>1.0999999999999999E-2</v>
      </c>
      <c r="E9" s="17"/>
      <c r="F9" s="42">
        <v>3.2000000000000001E-2</v>
      </c>
      <c r="G9" s="17"/>
      <c r="H9" s="16">
        <v>1.2E-2</v>
      </c>
      <c r="I9" s="101"/>
    </row>
    <row r="10" spans="1:9" s="107" customFormat="1" ht="15" customHeight="1" x14ac:dyDescent="0.2">
      <c r="A10" s="14" t="s">
        <v>358</v>
      </c>
      <c r="B10" s="16">
        <v>2E-3</v>
      </c>
      <c r="C10" s="17"/>
      <c r="D10" s="42">
        <v>1.0999999999999999E-2</v>
      </c>
      <c r="E10" s="17"/>
      <c r="F10" s="42">
        <v>3.3000000000000002E-2</v>
      </c>
      <c r="G10" s="17"/>
      <c r="H10" s="202">
        <v>0.01</v>
      </c>
      <c r="I10" s="101"/>
    </row>
    <row r="11" spans="1:9" s="112" customFormat="1" ht="15" customHeight="1" x14ac:dyDescent="0.2">
      <c r="A11" s="14" t="s">
        <v>397</v>
      </c>
      <c r="B11" s="16">
        <v>2E-3</v>
      </c>
      <c r="C11" s="17"/>
      <c r="D11" s="42">
        <v>0.01</v>
      </c>
      <c r="E11" s="17"/>
      <c r="F11" s="42">
        <v>3.2000000000000001E-2</v>
      </c>
      <c r="G11" s="17"/>
      <c r="H11" s="202">
        <v>0.01</v>
      </c>
      <c r="I11" s="62"/>
    </row>
    <row r="12" spans="1:9" s="113" customFormat="1" ht="15" customHeight="1" x14ac:dyDescent="0.2">
      <c r="A12" s="50" t="s">
        <v>426</v>
      </c>
      <c r="B12" s="18">
        <v>2E-3</v>
      </c>
      <c r="C12" s="19"/>
      <c r="D12" s="43">
        <v>8.9999999999999993E-3</v>
      </c>
      <c r="E12" s="19"/>
      <c r="F12" s="43">
        <v>3.2000000000000001E-2</v>
      </c>
      <c r="G12" s="19"/>
      <c r="H12" s="162">
        <v>1.2E-2</v>
      </c>
      <c r="I12" s="13"/>
    </row>
    <row r="13" spans="1:9" ht="23.1" customHeight="1" x14ac:dyDescent="0.2">
      <c r="A13" s="53"/>
      <c r="B13" s="55"/>
      <c r="C13" s="53"/>
      <c r="D13" s="55"/>
      <c r="E13" s="53"/>
      <c r="F13" s="55"/>
      <c r="G13" s="53"/>
      <c r="H13" s="55"/>
      <c r="I13" s="107"/>
    </row>
    <row r="14" spans="1:9" s="107" customFormat="1" ht="23.1" customHeight="1" x14ac:dyDescent="0.2">
      <c r="A14" s="419" t="s">
        <v>295</v>
      </c>
      <c r="B14" s="419"/>
      <c r="C14" s="419"/>
      <c r="D14" s="419"/>
      <c r="E14" s="419"/>
      <c r="F14" s="419"/>
      <c r="G14" s="419"/>
      <c r="H14" s="419"/>
    </row>
    <row r="15" spans="1:9" s="107" customFormat="1" ht="23.1" customHeight="1" x14ac:dyDescent="0.2">
      <c r="B15" s="108"/>
      <c r="D15" s="108"/>
      <c r="F15" s="108"/>
      <c r="H15" s="108"/>
    </row>
    <row r="16" spans="1:9" s="107" customFormat="1" ht="23.1" customHeight="1" x14ac:dyDescent="0.2">
      <c r="A16" s="501" t="s">
        <v>296</v>
      </c>
      <c r="B16" s="501"/>
      <c r="C16" s="501"/>
      <c r="D16" s="501"/>
      <c r="E16" s="501"/>
      <c r="F16" s="553"/>
      <c r="G16" s="553"/>
      <c r="H16" s="553"/>
    </row>
    <row r="17" spans="1:9" s="107" customFormat="1" ht="17.100000000000001" customHeight="1" x14ac:dyDescent="0.2">
      <c r="A17" s="544" t="s">
        <v>29</v>
      </c>
      <c r="B17" s="550" t="s">
        <v>35</v>
      </c>
      <c r="C17" s="551"/>
      <c r="D17" s="551"/>
      <c r="E17" s="552"/>
      <c r="F17" s="539" t="s">
        <v>36</v>
      </c>
      <c r="G17" s="555"/>
      <c r="H17" s="555"/>
      <c r="I17" s="540"/>
    </row>
    <row r="18" spans="1:9" s="107" customFormat="1" ht="17.100000000000001" customHeight="1" x14ac:dyDescent="0.2">
      <c r="A18" s="545"/>
      <c r="B18" s="550" t="s">
        <v>37</v>
      </c>
      <c r="C18" s="552"/>
      <c r="D18" s="556" t="s">
        <v>242</v>
      </c>
      <c r="E18" s="557"/>
      <c r="F18" s="550" t="s">
        <v>37</v>
      </c>
      <c r="G18" s="552"/>
      <c r="H18" s="550" t="s">
        <v>38</v>
      </c>
      <c r="I18" s="552"/>
    </row>
    <row r="19" spans="1:9" s="107" customFormat="1" ht="17.100000000000001" customHeight="1" x14ac:dyDescent="0.2">
      <c r="A19" s="7"/>
      <c r="B19" s="23" t="s">
        <v>39</v>
      </c>
      <c r="C19" s="24"/>
      <c r="D19" s="23" t="s">
        <v>39</v>
      </c>
      <c r="E19" s="24"/>
      <c r="F19" s="25" t="s">
        <v>40</v>
      </c>
      <c r="G19" s="24"/>
      <c r="H19" s="23" t="s">
        <v>40</v>
      </c>
      <c r="I19" s="101"/>
    </row>
    <row r="20" spans="1:9" s="107" customFormat="1" ht="17.100000000000001" customHeight="1" x14ac:dyDescent="0.2">
      <c r="A20" s="14" t="s">
        <v>425</v>
      </c>
      <c r="B20" s="26">
        <v>8</v>
      </c>
      <c r="C20" s="17"/>
      <c r="D20" s="26">
        <v>2</v>
      </c>
      <c r="E20" s="17"/>
      <c r="F20" s="16" t="s">
        <v>255</v>
      </c>
      <c r="G20" s="17"/>
      <c r="H20" s="16" t="s">
        <v>255</v>
      </c>
      <c r="I20" s="101"/>
    </row>
    <row r="21" spans="1:9" s="107" customFormat="1" ht="17.100000000000001" customHeight="1" x14ac:dyDescent="0.2">
      <c r="A21" s="14" t="s">
        <v>279</v>
      </c>
      <c r="B21" s="26">
        <v>8</v>
      </c>
      <c r="C21" s="17"/>
      <c r="D21" s="26">
        <v>2</v>
      </c>
      <c r="E21" s="17"/>
      <c r="F21" s="16">
        <v>13</v>
      </c>
      <c r="G21" s="17"/>
      <c r="H21" s="16" t="s">
        <v>255</v>
      </c>
      <c r="I21" s="101"/>
    </row>
    <row r="22" spans="1:9" s="107" customFormat="1" ht="17.100000000000001" customHeight="1" x14ac:dyDescent="0.2">
      <c r="A22" s="14" t="s">
        <v>310</v>
      </c>
      <c r="B22" s="26">
        <v>6</v>
      </c>
      <c r="C22" s="17"/>
      <c r="D22" s="26">
        <v>1</v>
      </c>
      <c r="E22" s="17"/>
      <c r="F22" s="16" t="s">
        <v>255</v>
      </c>
      <c r="G22" s="17"/>
      <c r="H22" s="16" t="s">
        <v>255</v>
      </c>
      <c r="I22" s="101"/>
    </row>
    <row r="23" spans="1:9" s="107" customFormat="1" ht="17.100000000000001" customHeight="1" x14ac:dyDescent="0.2">
      <c r="A23" s="14" t="s">
        <v>326</v>
      </c>
      <c r="B23" s="26">
        <v>2</v>
      </c>
      <c r="C23" s="17"/>
      <c r="D23" s="26">
        <v>0</v>
      </c>
      <c r="E23" s="17"/>
      <c r="F23" s="16" t="s">
        <v>255</v>
      </c>
      <c r="G23" s="17"/>
      <c r="H23" s="16" t="s">
        <v>255</v>
      </c>
      <c r="I23" s="101"/>
    </row>
    <row r="24" spans="1:9" s="107" customFormat="1" ht="17.100000000000001" customHeight="1" x14ac:dyDescent="0.2">
      <c r="A24" s="14" t="s">
        <v>358</v>
      </c>
      <c r="B24" s="26">
        <v>6</v>
      </c>
      <c r="C24" s="17"/>
      <c r="D24" s="26">
        <v>3</v>
      </c>
      <c r="E24" s="17"/>
      <c r="F24" s="16">
        <v>4</v>
      </c>
      <c r="G24" s="17"/>
      <c r="H24" s="16" t="s">
        <v>255</v>
      </c>
      <c r="I24" s="101"/>
    </row>
    <row r="25" spans="1:9" s="51" customFormat="1" ht="17.100000000000001" customHeight="1" x14ac:dyDescent="0.2">
      <c r="A25" s="14" t="s">
        <v>397</v>
      </c>
      <c r="B25" s="26">
        <v>4</v>
      </c>
      <c r="C25" s="17"/>
      <c r="D25" s="26">
        <v>1</v>
      </c>
      <c r="E25" s="17"/>
      <c r="F25" s="16" t="s">
        <v>255</v>
      </c>
      <c r="G25" s="17"/>
      <c r="H25" s="16" t="s">
        <v>255</v>
      </c>
      <c r="I25" s="63"/>
    </row>
    <row r="26" spans="1:9" s="64" customFormat="1" ht="17.100000000000001" customHeight="1" x14ac:dyDescent="0.2">
      <c r="A26" s="50" t="s">
        <v>426</v>
      </c>
      <c r="B26" s="33">
        <v>2</v>
      </c>
      <c r="C26" s="19"/>
      <c r="D26" s="33">
        <v>1</v>
      </c>
      <c r="E26" s="19"/>
      <c r="F26" s="16" t="s">
        <v>255</v>
      </c>
      <c r="G26" s="17"/>
      <c r="H26" s="16" t="s">
        <v>255</v>
      </c>
      <c r="I26" s="63"/>
    </row>
    <row r="27" spans="1:9" s="107" customFormat="1" ht="13.5" customHeight="1" x14ac:dyDescent="0.2">
      <c r="A27" s="564" t="s">
        <v>278</v>
      </c>
      <c r="B27" s="564"/>
      <c r="C27" s="564"/>
      <c r="D27" s="564"/>
      <c r="E27" s="564"/>
      <c r="F27" s="564"/>
      <c r="G27" s="564"/>
      <c r="H27" s="564"/>
      <c r="I27" s="564"/>
    </row>
    <row r="28" spans="1:9" s="107" customFormat="1" ht="13.5" customHeight="1" x14ac:dyDescent="0.2">
      <c r="A28" s="563" t="s">
        <v>262</v>
      </c>
      <c r="B28" s="563"/>
      <c r="C28" s="563"/>
      <c r="D28" s="563"/>
      <c r="E28" s="563"/>
      <c r="F28" s="563"/>
      <c r="G28" s="563"/>
      <c r="H28" s="563"/>
      <c r="I28" s="106"/>
    </row>
    <row r="29" spans="1:9" ht="23.1" customHeight="1" x14ac:dyDescent="0.2"/>
    <row r="30" spans="1:9" s="233" customFormat="1" ht="22.95" customHeight="1" x14ac:dyDescent="0.2">
      <c r="A30" s="558" t="s">
        <v>328</v>
      </c>
      <c r="B30" s="558"/>
      <c r="C30" s="558"/>
      <c r="D30" s="558"/>
      <c r="E30" s="558"/>
      <c r="F30" s="558"/>
      <c r="G30" s="558"/>
      <c r="H30" s="558"/>
    </row>
    <row r="31" spans="1:9" s="233" customFormat="1" ht="22.95" customHeight="1" x14ac:dyDescent="0.2">
      <c r="B31" s="234"/>
      <c r="D31" s="234"/>
      <c r="F31" s="234"/>
      <c r="H31" s="234"/>
    </row>
    <row r="32" spans="1:9" s="233" customFormat="1" ht="22.95" customHeight="1" x14ac:dyDescent="0.2">
      <c r="A32" s="559" t="s">
        <v>329</v>
      </c>
      <c r="B32" s="559"/>
      <c r="C32" s="559"/>
      <c r="D32" s="559"/>
      <c r="E32" s="559"/>
      <c r="F32" s="559"/>
      <c r="G32" s="559"/>
      <c r="H32" s="560"/>
    </row>
    <row r="33" spans="1:9" s="233" customFormat="1" ht="20.100000000000001" customHeight="1" x14ac:dyDescent="0.2">
      <c r="A33" s="235" t="s">
        <v>41</v>
      </c>
      <c r="B33" s="561" t="s">
        <v>42</v>
      </c>
      <c r="C33" s="562"/>
      <c r="D33" s="561" t="s">
        <v>43</v>
      </c>
      <c r="E33" s="562"/>
      <c r="F33" s="561" t="s">
        <v>44</v>
      </c>
      <c r="G33" s="562"/>
      <c r="H33" s="561" t="s">
        <v>45</v>
      </c>
      <c r="I33" s="562"/>
    </row>
    <row r="34" spans="1:9" s="233" customFormat="1" ht="15" customHeight="1" x14ac:dyDescent="0.2">
      <c r="A34" s="236"/>
      <c r="B34" s="85" t="s">
        <v>46</v>
      </c>
      <c r="C34" s="86"/>
      <c r="D34" s="85" t="s">
        <v>40</v>
      </c>
      <c r="E34" s="86"/>
      <c r="F34" s="85" t="s">
        <v>40</v>
      </c>
      <c r="G34" s="86"/>
      <c r="H34" s="87" t="s">
        <v>46</v>
      </c>
      <c r="I34" s="237"/>
    </row>
    <row r="35" spans="1:9" s="233" customFormat="1" ht="15" customHeight="1" x14ac:dyDescent="0.2">
      <c r="A35" s="238" t="s">
        <v>427</v>
      </c>
      <c r="B35" s="65">
        <v>421</v>
      </c>
      <c r="C35" s="66"/>
      <c r="D35" s="65">
        <v>1</v>
      </c>
      <c r="E35" s="66"/>
      <c r="F35" s="67">
        <v>500</v>
      </c>
      <c r="G35" s="68"/>
      <c r="H35" s="69">
        <v>3281</v>
      </c>
      <c r="I35" s="237"/>
    </row>
    <row r="36" spans="1:9" s="233" customFormat="1" ht="15" customHeight="1" x14ac:dyDescent="0.2">
      <c r="A36" s="238" t="s">
        <v>313</v>
      </c>
      <c r="B36" s="65">
        <v>360</v>
      </c>
      <c r="C36" s="66"/>
      <c r="D36" s="65">
        <v>2</v>
      </c>
      <c r="E36" s="66"/>
      <c r="F36" s="67">
        <v>419</v>
      </c>
      <c r="G36" s="68"/>
      <c r="H36" s="69">
        <v>3158</v>
      </c>
      <c r="I36" s="237"/>
    </row>
    <row r="37" spans="1:9" s="233" customFormat="1" ht="15" customHeight="1" x14ac:dyDescent="0.2">
      <c r="A37" s="238" t="s">
        <v>312</v>
      </c>
      <c r="B37" s="65">
        <v>278</v>
      </c>
      <c r="C37" s="66"/>
      <c r="D37" s="65">
        <v>1</v>
      </c>
      <c r="E37" s="66"/>
      <c r="F37" s="67">
        <v>325</v>
      </c>
      <c r="G37" s="68"/>
      <c r="H37" s="69">
        <v>2709</v>
      </c>
      <c r="I37" s="237"/>
    </row>
    <row r="38" spans="1:9" s="233" customFormat="1" ht="15" customHeight="1" x14ac:dyDescent="0.2">
      <c r="A38" s="238" t="s">
        <v>327</v>
      </c>
      <c r="B38" s="65">
        <v>267</v>
      </c>
      <c r="C38" s="66"/>
      <c r="D38" s="65">
        <v>3</v>
      </c>
      <c r="E38" s="66"/>
      <c r="F38" s="67">
        <v>315</v>
      </c>
      <c r="G38" s="68"/>
      <c r="H38" s="69">
        <v>2813</v>
      </c>
      <c r="I38" s="237"/>
    </row>
    <row r="39" spans="1:9" s="233" customFormat="1" ht="15" customHeight="1" x14ac:dyDescent="0.2">
      <c r="A39" s="238" t="s">
        <v>359</v>
      </c>
      <c r="B39" s="65">
        <v>311</v>
      </c>
      <c r="C39" s="66"/>
      <c r="D39" s="65">
        <v>1</v>
      </c>
      <c r="E39" s="66"/>
      <c r="F39" s="67">
        <v>370</v>
      </c>
      <c r="G39" s="68"/>
      <c r="H39" s="69">
        <v>2921</v>
      </c>
      <c r="I39" s="237"/>
    </row>
    <row r="40" spans="1:9" s="233" customFormat="1" ht="15" customHeight="1" x14ac:dyDescent="0.2">
      <c r="A40" s="238" t="s">
        <v>398</v>
      </c>
      <c r="B40" s="65">
        <v>265</v>
      </c>
      <c r="C40" s="66"/>
      <c r="D40" s="65">
        <v>2</v>
      </c>
      <c r="E40" s="66"/>
      <c r="F40" s="67">
        <v>303</v>
      </c>
      <c r="G40" s="68"/>
      <c r="H40" s="69">
        <v>3111</v>
      </c>
      <c r="I40" s="237"/>
    </row>
    <row r="41" spans="1:9" s="234" customFormat="1" ht="15" customHeight="1" x14ac:dyDescent="0.2">
      <c r="A41" s="239" t="s">
        <v>428</v>
      </c>
      <c r="B41" s="70">
        <v>282</v>
      </c>
      <c r="C41" s="71"/>
      <c r="D41" s="70">
        <v>1</v>
      </c>
      <c r="E41" s="71"/>
      <c r="F41" s="72">
        <v>323</v>
      </c>
      <c r="G41" s="73"/>
      <c r="H41" s="74">
        <v>3105</v>
      </c>
      <c r="I41" s="240"/>
    </row>
    <row r="44" spans="1:9" x14ac:dyDescent="0.2">
      <c r="D44" s="31" t="s">
        <v>250</v>
      </c>
    </row>
  </sheetData>
  <sheetProtection algorithmName="SHA-512" hashValue="UxEV/3KPKw4wg80M7VheBuNPb24K1HTocUpiypeQzWxUBinEM0Q6NTXXxnV1YK+RNU/2lOdKLKDByOQlW8MuCw==" saltValue="LUsOgHicPmxc9yKXMrPcUg==" spinCount="100000" sheet="1" objects="1" scenarios="1"/>
  <mergeCells count="23">
    <mergeCell ref="F17:I17"/>
    <mergeCell ref="D18:E18"/>
    <mergeCell ref="A30:H30"/>
    <mergeCell ref="A32:H32"/>
    <mergeCell ref="B33:C33"/>
    <mergeCell ref="D33:E33"/>
    <mergeCell ref="F33:G33"/>
    <mergeCell ref="H33:I33"/>
    <mergeCell ref="A28:H28"/>
    <mergeCell ref="F18:G18"/>
    <mergeCell ref="H18:I18"/>
    <mergeCell ref="B18:C18"/>
    <mergeCell ref="A17:A18"/>
    <mergeCell ref="A27:I27"/>
    <mergeCell ref="B17:E17"/>
    <mergeCell ref="A1:H1"/>
    <mergeCell ref="A3:H3"/>
    <mergeCell ref="A14:H14"/>
    <mergeCell ref="A16:H16"/>
    <mergeCell ref="B4:C4"/>
    <mergeCell ref="H4:I4"/>
    <mergeCell ref="F4:G4"/>
    <mergeCell ref="D4:E4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zoomScaleSheetLayoutView="100" workbookViewId="0">
      <selection activeCell="X35" sqref="X35"/>
    </sheetView>
  </sheetViews>
  <sheetFormatPr defaultColWidth="9" defaultRowHeight="13.2" x14ac:dyDescent="0.2"/>
  <cols>
    <col min="1" max="1" width="8.6640625" style="5" customWidth="1"/>
    <col min="2" max="2" width="8.109375" style="6" customWidth="1"/>
    <col min="3" max="3" width="0.44140625" style="5" customWidth="1"/>
    <col min="4" max="4" width="8.109375" style="6" customWidth="1"/>
    <col min="5" max="5" width="0.44140625" style="5" customWidth="1"/>
    <col min="6" max="6" width="8.109375" style="6" customWidth="1"/>
    <col min="7" max="7" width="0.44140625" style="5" customWidth="1"/>
    <col min="8" max="8" width="8.109375" style="6" customWidth="1"/>
    <col min="9" max="9" width="0.44140625" style="5" customWidth="1"/>
    <col min="10" max="10" width="8.109375" style="6" customWidth="1"/>
    <col min="11" max="11" width="0.44140625" style="5" customWidth="1"/>
    <col min="12" max="12" width="8.109375" style="6" customWidth="1"/>
    <col min="13" max="13" width="0.44140625" style="5" customWidth="1"/>
    <col min="14" max="14" width="8.109375" style="6" customWidth="1"/>
    <col min="15" max="15" width="0.44140625" style="5" customWidth="1"/>
    <col min="16" max="16" width="8.109375" style="6" customWidth="1"/>
    <col min="17" max="17" width="0.44140625" style="5" customWidth="1"/>
    <col min="18" max="18" width="8.109375" style="6" customWidth="1"/>
    <col min="19" max="19" width="0.44140625" style="5" customWidth="1"/>
    <col min="20" max="20" width="3.44140625" style="5" customWidth="1"/>
    <col min="21" max="16384" width="9" style="5"/>
  </cols>
  <sheetData>
    <row r="1" spans="1:19" s="241" customFormat="1" ht="23.1" customHeight="1" x14ac:dyDescent="0.2">
      <c r="A1" s="558" t="s">
        <v>330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</row>
    <row r="2" spans="1:19" s="241" customFormat="1" ht="23.1" customHeight="1" x14ac:dyDescent="0.2">
      <c r="B2" s="242"/>
      <c r="D2" s="242"/>
      <c r="F2" s="242"/>
      <c r="H2" s="242"/>
      <c r="J2" s="242"/>
      <c r="L2" s="242"/>
      <c r="N2" s="242"/>
      <c r="P2" s="242"/>
      <c r="R2" s="242"/>
    </row>
    <row r="3" spans="1:19" s="241" customFormat="1" ht="23.1" customHeight="1" x14ac:dyDescent="0.2">
      <c r="A3" s="559" t="s">
        <v>331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60"/>
    </row>
    <row r="4" spans="1:19" s="241" customFormat="1" ht="17.100000000000001" customHeight="1" x14ac:dyDescent="0.2">
      <c r="A4" s="575" t="s">
        <v>48</v>
      </c>
      <c r="B4" s="569" t="s">
        <v>1</v>
      </c>
      <c r="C4" s="570"/>
      <c r="D4" s="573" t="s">
        <v>49</v>
      </c>
      <c r="E4" s="566"/>
      <c r="F4" s="565" t="s">
        <v>51</v>
      </c>
      <c r="G4" s="566"/>
      <c r="H4" s="565" t="s">
        <v>53</v>
      </c>
      <c r="I4" s="566"/>
      <c r="J4" s="565" t="s">
        <v>55</v>
      </c>
      <c r="K4" s="566"/>
      <c r="L4" s="565" t="s">
        <v>332</v>
      </c>
      <c r="M4" s="566"/>
      <c r="N4" s="565" t="s">
        <v>240</v>
      </c>
      <c r="O4" s="566"/>
      <c r="P4" s="565" t="s">
        <v>239</v>
      </c>
      <c r="Q4" s="566"/>
      <c r="R4" s="565" t="s">
        <v>7</v>
      </c>
      <c r="S4" s="566"/>
    </row>
    <row r="5" spans="1:19" s="241" customFormat="1" ht="17.100000000000001" customHeight="1" x14ac:dyDescent="0.2">
      <c r="A5" s="576"/>
      <c r="B5" s="571"/>
      <c r="C5" s="572"/>
      <c r="D5" s="574" t="s">
        <v>50</v>
      </c>
      <c r="E5" s="568"/>
      <c r="F5" s="567" t="s">
        <v>52</v>
      </c>
      <c r="G5" s="568"/>
      <c r="H5" s="567" t="s">
        <v>54</v>
      </c>
      <c r="I5" s="568"/>
      <c r="J5" s="567" t="s">
        <v>56</v>
      </c>
      <c r="K5" s="568"/>
      <c r="L5" s="567"/>
      <c r="M5" s="568"/>
      <c r="N5" s="567"/>
      <c r="O5" s="568"/>
      <c r="P5" s="567"/>
      <c r="Q5" s="568"/>
      <c r="R5" s="567"/>
      <c r="S5" s="568"/>
    </row>
    <row r="6" spans="1:19" s="241" customFormat="1" ht="6" customHeight="1" x14ac:dyDescent="0.2">
      <c r="A6" s="243"/>
      <c r="B6" s="244"/>
      <c r="C6" s="245"/>
      <c r="D6" s="246"/>
      <c r="E6" s="247"/>
      <c r="F6" s="248"/>
      <c r="G6" s="247"/>
      <c r="H6" s="248"/>
      <c r="I6" s="247"/>
      <c r="J6" s="248"/>
      <c r="K6" s="247"/>
      <c r="L6" s="248"/>
      <c r="M6" s="247"/>
      <c r="N6" s="248"/>
      <c r="O6" s="247"/>
      <c r="P6" s="248"/>
      <c r="Q6" s="247"/>
      <c r="R6" s="248"/>
      <c r="S6" s="247"/>
    </row>
    <row r="7" spans="1:19" s="241" customFormat="1" ht="17.100000000000001" customHeight="1" x14ac:dyDescent="0.2">
      <c r="A7" s="255" t="s">
        <v>429</v>
      </c>
      <c r="B7" s="75">
        <f t="shared" ref="B7:B10" si="0">SUM(D7:R7)</f>
        <v>421</v>
      </c>
      <c r="C7" s="76"/>
      <c r="D7" s="77">
        <v>66</v>
      </c>
      <c r="E7" s="78"/>
      <c r="F7" s="253" t="s">
        <v>255</v>
      </c>
      <c r="G7" s="78"/>
      <c r="H7" s="253">
        <v>16</v>
      </c>
      <c r="I7" s="78"/>
      <c r="J7" s="253">
        <v>42</v>
      </c>
      <c r="K7" s="78"/>
      <c r="L7" s="253">
        <v>126</v>
      </c>
      <c r="M7" s="78"/>
      <c r="N7" s="253">
        <v>91</v>
      </c>
      <c r="O7" s="78"/>
      <c r="P7" s="253">
        <v>8</v>
      </c>
      <c r="Q7" s="78"/>
      <c r="R7" s="253">
        <v>72</v>
      </c>
      <c r="S7" s="249"/>
    </row>
    <row r="8" spans="1:19" s="241" customFormat="1" ht="17.100000000000001" customHeight="1" x14ac:dyDescent="0.2">
      <c r="A8" s="255" t="s">
        <v>304</v>
      </c>
      <c r="B8" s="75">
        <f t="shared" si="0"/>
        <v>360</v>
      </c>
      <c r="C8" s="76"/>
      <c r="D8" s="77">
        <v>83</v>
      </c>
      <c r="E8" s="78"/>
      <c r="F8" s="253" t="s">
        <v>255</v>
      </c>
      <c r="G8" s="78"/>
      <c r="H8" s="253">
        <v>11</v>
      </c>
      <c r="I8" s="78"/>
      <c r="J8" s="253">
        <v>31</v>
      </c>
      <c r="K8" s="78"/>
      <c r="L8" s="253">
        <v>76</v>
      </c>
      <c r="M8" s="78"/>
      <c r="N8" s="253">
        <v>85</v>
      </c>
      <c r="O8" s="78"/>
      <c r="P8" s="253">
        <v>8</v>
      </c>
      <c r="Q8" s="78"/>
      <c r="R8" s="253">
        <v>66</v>
      </c>
      <c r="S8" s="249"/>
    </row>
    <row r="9" spans="1:19" s="241" customFormat="1" ht="17.100000000000001" customHeight="1" x14ac:dyDescent="0.2">
      <c r="A9" s="255" t="s">
        <v>333</v>
      </c>
      <c r="B9" s="75">
        <f t="shared" si="0"/>
        <v>278</v>
      </c>
      <c r="C9" s="76"/>
      <c r="D9" s="77">
        <v>55</v>
      </c>
      <c r="E9" s="78"/>
      <c r="F9" s="253" t="s">
        <v>255</v>
      </c>
      <c r="G9" s="78"/>
      <c r="H9" s="253">
        <v>5</v>
      </c>
      <c r="I9" s="78"/>
      <c r="J9" s="253">
        <v>28</v>
      </c>
      <c r="K9" s="78"/>
      <c r="L9" s="253">
        <v>75</v>
      </c>
      <c r="M9" s="78"/>
      <c r="N9" s="253">
        <v>65</v>
      </c>
      <c r="O9" s="78"/>
      <c r="P9" s="253">
        <v>11</v>
      </c>
      <c r="Q9" s="78"/>
      <c r="R9" s="253">
        <v>39</v>
      </c>
      <c r="S9" s="249"/>
    </row>
    <row r="10" spans="1:19" s="241" customFormat="1" ht="17.100000000000001" customHeight="1" x14ac:dyDescent="0.2">
      <c r="A10" s="255" t="s">
        <v>334</v>
      </c>
      <c r="B10" s="75">
        <f t="shared" si="0"/>
        <v>267</v>
      </c>
      <c r="C10" s="76"/>
      <c r="D10" s="77">
        <v>51</v>
      </c>
      <c r="E10" s="78"/>
      <c r="F10" s="253">
        <v>1</v>
      </c>
      <c r="G10" s="78"/>
      <c r="H10" s="253">
        <v>9</v>
      </c>
      <c r="I10" s="78"/>
      <c r="J10" s="253">
        <v>37</v>
      </c>
      <c r="K10" s="78"/>
      <c r="L10" s="253">
        <v>69</v>
      </c>
      <c r="M10" s="78"/>
      <c r="N10" s="253">
        <v>56</v>
      </c>
      <c r="O10" s="78"/>
      <c r="P10" s="253">
        <v>7</v>
      </c>
      <c r="Q10" s="78"/>
      <c r="R10" s="253">
        <v>37</v>
      </c>
      <c r="S10" s="249"/>
    </row>
    <row r="11" spans="1:19" s="241" customFormat="1" ht="17.100000000000001" customHeight="1" x14ac:dyDescent="0.2">
      <c r="A11" s="255" t="s">
        <v>360</v>
      </c>
      <c r="B11" s="75">
        <f>SUM(D11:R11)</f>
        <v>311</v>
      </c>
      <c r="C11" s="76"/>
      <c r="D11" s="77">
        <v>61</v>
      </c>
      <c r="E11" s="78"/>
      <c r="F11" s="253" t="s">
        <v>255</v>
      </c>
      <c r="G11" s="78"/>
      <c r="H11" s="253">
        <v>7</v>
      </c>
      <c r="I11" s="78"/>
      <c r="J11" s="253">
        <v>27</v>
      </c>
      <c r="K11" s="78"/>
      <c r="L11" s="253">
        <v>68</v>
      </c>
      <c r="M11" s="78"/>
      <c r="N11" s="253">
        <v>70</v>
      </c>
      <c r="O11" s="78"/>
      <c r="P11" s="253">
        <v>16</v>
      </c>
      <c r="Q11" s="78"/>
      <c r="R11" s="253">
        <v>62</v>
      </c>
      <c r="S11" s="249"/>
    </row>
    <row r="12" spans="1:19" s="241" customFormat="1" ht="17.100000000000001" customHeight="1" x14ac:dyDescent="0.2">
      <c r="A12" s="255" t="s">
        <v>399</v>
      </c>
      <c r="B12" s="75">
        <f>SUM(D12:R12)</f>
        <v>265</v>
      </c>
      <c r="C12" s="76"/>
      <c r="D12" s="83">
        <v>71</v>
      </c>
      <c r="E12" s="78"/>
      <c r="F12" s="253" t="s">
        <v>11</v>
      </c>
      <c r="G12" s="78"/>
      <c r="H12" s="253">
        <v>5</v>
      </c>
      <c r="I12" s="78"/>
      <c r="J12" s="253">
        <v>25</v>
      </c>
      <c r="K12" s="78"/>
      <c r="L12" s="253">
        <v>51</v>
      </c>
      <c r="M12" s="78"/>
      <c r="N12" s="253">
        <v>67</v>
      </c>
      <c r="O12" s="78"/>
      <c r="P12" s="253">
        <v>13</v>
      </c>
      <c r="Q12" s="78"/>
      <c r="R12" s="253">
        <v>33</v>
      </c>
      <c r="S12" s="249"/>
    </row>
    <row r="13" spans="1:19" s="242" customFormat="1" ht="17.100000000000001" customHeight="1" x14ac:dyDescent="0.2">
      <c r="A13" s="256" t="s">
        <v>430</v>
      </c>
      <c r="B13" s="79">
        <f>SUM(D13:R13)</f>
        <v>282</v>
      </c>
      <c r="C13" s="80"/>
      <c r="D13" s="91">
        <v>55</v>
      </c>
      <c r="E13" s="82"/>
      <c r="F13" s="254">
        <v>1</v>
      </c>
      <c r="G13" s="82"/>
      <c r="H13" s="254">
        <v>5</v>
      </c>
      <c r="I13" s="82"/>
      <c r="J13" s="254">
        <v>32</v>
      </c>
      <c r="K13" s="82"/>
      <c r="L13" s="254">
        <v>66</v>
      </c>
      <c r="M13" s="82"/>
      <c r="N13" s="254">
        <v>62</v>
      </c>
      <c r="O13" s="82"/>
      <c r="P13" s="254">
        <v>14</v>
      </c>
      <c r="Q13" s="82"/>
      <c r="R13" s="254">
        <v>47</v>
      </c>
      <c r="S13" s="250"/>
    </row>
    <row r="14" spans="1:19" ht="22.95" customHeight="1" x14ac:dyDescent="0.2"/>
    <row r="30" ht="27" customHeight="1" x14ac:dyDescent="0.2"/>
    <row r="31" ht="23.1" customHeight="1" x14ac:dyDescent="0.2"/>
    <row r="32" ht="12.6" customHeight="1" x14ac:dyDescent="0.2"/>
  </sheetData>
  <sheetProtection algorithmName="SHA-512" hashValue="1XB0hcpe7DjeNQcrjgeHZeX+GXixhYyQH1cdIhUnIPacha5h6BhLjAHNO6yG+3aX+KkF9HcliICOBktWjzRiPA==" saltValue="725tC3c7KxQ60tEFRlhFXw==" spinCount="100000" sheet="1" objects="1" scenarios="1"/>
  <mergeCells count="16">
    <mergeCell ref="P4:Q5"/>
    <mergeCell ref="R4:S5"/>
    <mergeCell ref="A1:R1"/>
    <mergeCell ref="A3:R3"/>
    <mergeCell ref="B4:C5"/>
    <mergeCell ref="D4:E4"/>
    <mergeCell ref="D5:E5"/>
    <mergeCell ref="F4:G4"/>
    <mergeCell ref="F5:G5"/>
    <mergeCell ref="H4:I4"/>
    <mergeCell ref="L4:M5"/>
    <mergeCell ref="N4:O5"/>
    <mergeCell ref="A4:A5"/>
    <mergeCell ref="H5:I5"/>
    <mergeCell ref="J4:K4"/>
    <mergeCell ref="J5:K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zoomScaleNormal="100" workbookViewId="0">
      <selection sqref="A1:N1"/>
    </sheetView>
  </sheetViews>
  <sheetFormatPr defaultColWidth="9" defaultRowHeight="13.2" x14ac:dyDescent="0.2"/>
  <cols>
    <col min="1" max="1" width="9.88671875" style="5" customWidth="1"/>
    <col min="2" max="2" width="9.77734375" style="6" customWidth="1"/>
    <col min="3" max="3" width="0.88671875" style="5" customWidth="1"/>
    <col min="4" max="4" width="10" style="6" customWidth="1"/>
    <col min="5" max="5" width="0.88671875" style="5" customWidth="1"/>
    <col min="6" max="6" width="10" style="6" customWidth="1"/>
    <col min="7" max="7" width="0.88671875" style="5" customWidth="1"/>
    <col min="8" max="8" width="10" style="6" customWidth="1"/>
    <col min="9" max="9" width="0.88671875" style="5" customWidth="1"/>
    <col min="10" max="10" width="10" style="6" customWidth="1"/>
    <col min="11" max="11" width="0.88671875" style="5" customWidth="1"/>
    <col min="12" max="12" width="10" style="6" customWidth="1"/>
    <col min="13" max="13" width="0.88671875" style="5" customWidth="1"/>
    <col min="14" max="14" width="10" style="6" customWidth="1"/>
    <col min="15" max="15" width="0.88671875" style="5" customWidth="1"/>
    <col min="16" max="16384" width="9" style="5"/>
  </cols>
  <sheetData>
    <row r="1" spans="1:15" s="241" customFormat="1" ht="23.1" customHeight="1" x14ac:dyDescent="0.2">
      <c r="A1" s="558" t="s">
        <v>335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</row>
    <row r="2" spans="1:15" s="241" customFormat="1" ht="23.1" customHeight="1" x14ac:dyDescent="0.2">
      <c r="B2" s="242"/>
      <c r="D2" s="242"/>
      <c r="F2" s="242"/>
      <c r="H2" s="242"/>
      <c r="J2" s="242"/>
      <c r="L2" s="242"/>
      <c r="N2" s="242"/>
    </row>
    <row r="3" spans="1:15" s="241" customFormat="1" ht="23.1" customHeight="1" x14ac:dyDescent="0.2">
      <c r="A3" s="559" t="s">
        <v>47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</row>
    <row r="4" spans="1:15" s="241" customFormat="1" ht="17.100000000000001" customHeight="1" x14ac:dyDescent="0.2">
      <c r="A4" s="575" t="s">
        <v>48</v>
      </c>
      <c r="B4" s="569" t="s">
        <v>446</v>
      </c>
      <c r="C4" s="570"/>
      <c r="D4" s="581" t="s">
        <v>235</v>
      </c>
      <c r="E4" s="566"/>
      <c r="F4" s="565" t="s">
        <v>58</v>
      </c>
      <c r="G4" s="566"/>
      <c r="H4" s="565" t="s">
        <v>59</v>
      </c>
      <c r="I4" s="566"/>
      <c r="J4" s="565" t="s">
        <v>236</v>
      </c>
      <c r="K4" s="566"/>
      <c r="L4" s="565" t="s">
        <v>237</v>
      </c>
      <c r="M4" s="566"/>
      <c r="N4" s="577" t="s">
        <v>366</v>
      </c>
      <c r="O4" s="578"/>
    </row>
    <row r="5" spans="1:15" s="241" customFormat="1" ht="17.100000000000001" customHeight="1" x14ac:dyDescent="0.2">
      <c r="A5" s="576"/>
      <c r="B5" s="571"/>
      <c r="C5" s="572"/>
      <c r="D5" s="582"/>
      <c r="E5" s="568"/>
      <c r="F5" s="567"/>
      <c r="G5" s="568"/>
      <c r="H5" s="567"/>
      <c r="I5" s="568"/>
      <c r="J5" s="567"/>
      <c r="K5" s="568"/>
      <c r="L5" s="567"/>
      <c r="M5" s="568"/>
      <c r="N5" s="579"/>
      <c r="O5" s="580"/>
    </row>
    <row r="6" spans="1:15" s="241" customFormat="1" ht="6" customHeight="1" x14ac:dyDescent="0.2">
      <c r="A6" s="243"/>
      <c r="B6" s="244"/>
      <c r="C6" s="245"/>
      <c r="D6" s="246"/>
      <c r="E6" s="247"/>
      <c r="F6" s="248"/>
      <c r="G6" s="247"/>
      <c r="H6" s="248"/>
      <c r="I6" s="247"/>
      <c r="J6" s="248"/>
      <c r="K6" s="247"/>
      <c r="L6" s="248"/>
      <c r="M6" s="247"/>
      <c r="N6" s="248"/>
      <c r="O6" s="247"/>
    </row>
    <row r="7" spans="1:15" s="241" customFormat="1" ht="17.100000000000001" customHeight="1" x14ac:dyDescent="0.2">
      <c r="A7" s="265" t="s">
        <v>431</v>
      </c>
      <c r="B7" s="75">
        <f t="shared" ref="B7:B9" si="0">SUM(D7:N7)</f>
        <v>421</v>
      </c>
      <c r="C7" s="76"/>
      <c r="D7" s="77">
        <v>84</v>
      </c>
      <c r="E7" s="78"/>
      <c r="F7" s="263">
        <v>38</v>
      </c>
      <c r="G7" s="78"/>
      <c r="H7" s="263">
        <v>21</v>
      </c>
      <c r="I7" s="78"/>
      <c r="J7" s="263">
        <v>5</v>
      </c>
      <c r="K7" s="78"/>
      <c r="L7" s="263">
        <v>15</v>
      </c>
      <c r="M7" s="78"/>
      <c r="N7" s="263">
        <v>258</v>
      </c>
      <c r="O7" s="249"/>
    </row>
    <row r="8" spans="1:15" s="241" customFormat="1" ht="17.100000000000001" customHeight="1" x14ac:dyDescent="0.2">
      <c r="A8" s="265" t="s">
        <v>308</v>
      </c>
      <c r="B8" s="75">
        <f t="shared" si="0"/>
        <v>360</v>
      </c>
      <c r="C8" s="76"/>
      <c r="D8" s="77">
        <v>57</v>
      </c>
      <c r="E8" s="78"/>
      <c r="F8" s="263">
        <v>21</v>
      </c>
      <c r="G8" s="78"/>
      <c r="H8" s="263">
        <v>19</v>
      </c>
      <c r="I8" s="78"/>
      <c r="J8" s="263">
        <v>7</v>
      </c>
      <c r="K8" s="78"/>
      <c r="L8" s="263">
        <v>17</v>
      </c>
      <c r="M8" s="78"/>
      <c r="N8" s="263">
        <v>239</v>
      </c>
      <c r="O8" s="249"/>
    </row>
    <row r="9" spans="1:15" s="241" customFormat="1" ht="17.100000000000001" customHeight="1" x14ac:dyDescent="0.2">
      <c r="A9" s="265" t="s">
        <v>306</v>
      </c>
      <c r="B9" s="75">
        <f t="shared" si="0"/>
        <v>278</v>
      </c>
      <c r="C9" s="76"/>
      <c r="D9" s="77">
        <v>47</v>
      </c>
      <c r="E9" s="78"/>
      <c r="F9" s="263">
        <v>24</v>
      </c>
      <c r="G9" s="78"/>
      <c r="H9" s="263">
        <v>11</v>
      </c>
      <c r="I9" s="78"/>
      <c r="J9" s="263">
        <v>3</v>
      </c>
      <c r="K9" s="78"/>
      <c r="L9" s="263">
        <v>9</v>
      </c>
      <c r="M9" s="78"/>
      <c r="N9" s="263">
        <v>184</v>
      </c>
      <c r="O9" s="249"/>
    </row>
    <row r="10" spans="1:15" s="241" customFormat="1" ht="17.100000000000001" customHeight="1" x14ac:dyDescent="0.2">
      <c r="A10" s="265" t="s">
        <v>323</v>
      </c>
      <c r="B10" s="75">
        <f>SUM(D10:N10)</f>
        <v>267</v>
      </c>
      <c r="C10" s="76"/>
      <c r="D10" s="77">
        <v>51</v>
      </c>
      <c r="E10" s="78"/>
      <c r="F10" s="263">
        <v>30</v>
      </c>
      <c r="G10" s="78"/>
      <c r="H10" s="263">
        <v>4</v>
      </c>
      <c r="I10" s="78"/>
      <c r="J10" s="263">
        <v>3</v>
      </c>
      <c r="K10" s="78"/>
      <c r="L10" s="263">
        <v>14</v>
      </c>
      <c r="M10" s="78"/>
      <c r="N10" s="263">
        <v>165</v>
      </c>
      <c r="O10" s="249"/>
    </row>
    <row r="11" spans="1:15" s="241" customFormat="1" ht="17.100000000000001" customHeight="1" x14ac:dyDescent="0.2">
      <c r="A11" s="265" t="s">
        <v>355</v>
      </c>
      <c r="B11" s="75">
        <f>SUM(D11:N11)</f>
        <v>311</v>
      </c>
      <c r="C11" s="76"/>
      <c r="D11" s="77">
        <v>51</v>
      </c>
      <c r="E11" s="78"/>
      <c r="F11" s="263">
        <v>19</v>
      </c>
      <c r="G11" s="78"/>
      <c r="H11" s="263">
        <v>12</v>
      </c>
      <c r="I11" s="78"/>
      <c r="J11" s="263">
        <v>4</v>
      </c>
      <c r="K11" s="78"/>
      <c r="L11" s="263">
        <v>15</v>
      </c>
      <c r="M11" s="78"/>
      <c r="N11" s="263">
        <v>210</v>
      </c>
      <c r="O11" s="249"/>
    </row>
    <row r="12" spans="1:15" s="241" customFormat="1" ht="17.100000000000001" customHeight="1" x14ac:dyDescent="0.2">
      <c r="A12" s="265" t="s">
        <v>394</v>
      </c>
      <c r="B12" s="75">
        <f>SUM(D12:N12)</f>
        <v>265</v>
      </c>
      <c r="C12" s="76"/>
      <c r="D12" s="77">
        <v>37</v>
      </c>
      <c r="E12" s="78"/>
      <c r="F12" s="263">
        <v>20</v>
      </c>
      <c r="G12" s="78"/>
      <c r="H12" s="263">
        <v>9</v>
      </c>
      <c r="I12" s="78"/>
      <c r="J12" s="263">
        <v>7</v>
      </c>
      <c r="K12" s="78"/>
      <c r="L12" s="263">
        <v>3</v>
      </c>
      <c r="M12" s="78"/>
      <c r="N12" s="263">
        <v>189</v>
      </c>
      <c r="O12" s="249"/>
    </row>
    <row r="13" spans="1:15" s="242" customFormat="1" ht="17.100000000000001" customHeight="1" x14ac:dyDescent="0.2">
      <c r="A13" s="266" t="s">
        <v>416</v>
      </c>
      <c r="B13" s="79">
        <f>SUM(D13:N13)</f>
        <v>282</v>
      </c>
      <c r="C13" s="80"/>
      <c r="D13" s="81">
        <v>42</v>
      </c>
      <c r="E13" s="82"/>
      <c r="F13" s="264">
        <v>21</v>
      </c>
      <c r="G13" s="82"/>
      <c r="H13" s="264">
        <v>8</v>
      </c>
      <c r="I13" s="82"/>
      <c r="J13" s="264">
        <v>2</v>
      </c>
      <c r="K13" s="82"/>
      <c r="L13" s="264">
        <v>15</v>
      </c>
      <c r="M13" s="82"/>
      <c r="N13" s="264">
        <v>194</v>
      </c>
      <c r="O13" s="250"/>
    </row>
  </sheetData>
  <sheetProtection algorithmName="SHA-512" hashValue="61Vvobqzg/S4JjUBGdG4pD68wUlWqCSEA4im81j9TaZc42FQhKY83ce0QF519vx+GUNG731mnC046OBDUeEAew==" saltValue="Trcpr011YEKqu5JMIgfauA==" spinCount="100000" sheet="1" objects="1" scenarios="1"/>
  <mergeCells count="10">
    <mergeCell ref="N4:O5"/>
    <mergeCell ref="A1:N1"/>
    <mergeCell ref="A3:N3"/>
    <mergeCell ref="B4:C5"/>
    <mergeCell ref="F4:G5"/>
    <mergeCell ref="H4:I5"/>
    <mergeCell ref="A4:A5"/>
    <mergeCell ref="D4:E5"/>
    <mergeCell ref="J4:K5"/>
    <mergeCell ref="L4:M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zoomScaleNormal="100" workbookViewId="0">
      <selection sqref="A1:P1"/>
    </sheetView>
  </sheetViews>
  <sheetFormatPr defaultColWidth="9" defaultRowHeight="13.2" x14ac:dyDescent="0.2"/>
  <cols>
    <col min="1" max="1" width="9.88671875" style="5" customWidth="1"/>
    <col min="2" max="2" width="8.77734375" style="6" customWidth="1"/>
    <col min="3" max="3" width="0.44140625" style="5" customWidth="1"/>
    <col min="4" max="4" width="9.109375" style="6" customWidth="1"/>
    <col min="5" max="5" width="0.44140625" style="5" customWidth="1"/>
    <col min="6" max="6" width="9.109375" style="6" customWidth="1"/>
    <col min="7" max="7" width="0.44140625" style="5" customWidth="1"/>
    <col min="8" max="8" width="9.109375" style="6" customWidth="1"/>
    <col min="9" max="9" width="0.44140625" style="5" customWidth="1"/>
    <col min="10" max="10" width="9.109375" style="6" customWidth="1"/>
    <col min="11" max="11" width="0.44140625" style="5" customWidth="1"/>
    <col min="12" max="12" width="9.109375" style="6" customWidth="1"/>
    <col min="13" max="13" width="0.44140625" style="5" customWidth="1"/>
    <col min="14" max="14" width="9.109375" style="6" customWidth="1"/>
    <col min="15" max="15" width="0.44140625" style="5" customWidth="1"/>
    <col min="16" max="16" width="9.109375" style="6" customWidth="1"/>
    <col min="17" max="17" width="0.44140625" style="5" customWidth="1"/>
    <col min="18" max="16384" width="9" style="5"/>
  </cols>
  <sheetData>
    <row r="1" spans="1:18" s="241" customFormat="1" ht="23.1" customHeight="1" x14ac:dyDescent="0.2">
      <c r="A1" s="558" t="s">
        <v>336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</row>
    <row r="2" spans="1:18" s="241" customFormat="1" ht="23.1" customHeight="1" x14ac:dyDescent="0.2">
      <c r="B2" s="242"/>
      <c r="D2" s="242"/>
      <c r="F2" s="242"/>
      <c r="H2" s="242"/>
      <c r="J2" s="242"/>
      <c r="L2" s="242"/>
      <c r="N2" s="242"/>
      <c r="P2" s="242"/>
    </row>
    <row r="3" spans="1:18" s="241" customFormat="1" ht="23.1" customHeight="1" x14ac:dyDescent="0.2">
      <c r="A3" s="559" t="s">
        <v>47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60"/>
    </row>
    <row r="4" spans="1:18" s="241" customFormat="1" ht="21.9" customHeight="1" x14ac:dyDescent="0.2">
      <c r="A4" s="235" t="s">
        <v>48</v>
      </c>
      <c r="B4" s="583" t="s">
        <v>447</v>
      </c>
      <c r="C4" s="584"/>
      <c r="D4" s="585" t="s">
        <v>61</v>
      </c>
      <c r="E4" s="562"/>
      <c r="F4" s="561" t="s">
        <v>62</v>
      </c>
      <c r="G4" s="562"/>
      <c r="H4" s="561" t="s">
        <v>63</v>
      </c>
      <c r="I4" s="562"/>
      <c r="J4" s="561" t="s">
        <v>64</v>
      </c>
      <c r="K4" s="562"/>
      <c r="L4" s="561" t="s">
        <v>65</v>
      </c>
      <c r="M4" s="562"/>
      <c r="N4" s="561" t="s">
        <v>66</v>
      </c>
      <c r="O4" s="562"/>
      <c r="P4" s="561" t="s">
        <v>67</v>
      </c>
      <c r="Q4" s="562"/>
    </row>
    <row r="5" spans="1:18" s="241" customFormat="1" ht="6" customHeight="1" x14ac:dyDescent="0.2">
      <c r="A5" s="243"/>
      <c r="B5" s="244"/>
      <c r="C5" s="245"/>
      <c r="D5" s="246"/>
      <c r="E5" s="247"/>
      <c r="F5" s="248"/>
      <c r="G5" s="247"/>
      <c r="H5" s="248"/>
      <c r="I5" s="247"/>
      <c r="J5" s="248"/>
      <c r="K5" s="247"/>
      <c r="L5" s="248"/>
      <c r="M5" s="247"/>
      <c r="N5" s="248"/>
      <c r="O5" s="247"/>
      <c r="P5" s="248"/>
      <c r="Q5" s="247"/>
    </row>
    <row r="6" spans="1:18" s="241" customFormat="1" ht="17.100000000000001" customHeight="1" x14ac:dyDescent="0.2">
      <c r="A6" s="265" t="s">
        <v>431</v>
      </c>
      <c r="B6" s="75">
        <f t="shared" ref="B6:B9" si="0">SUM(D6:P6)</f>
        <v>421</v>
      </c>
      <c r="C6" s="76"/>
      <c r="D6" s="77">
        <v>101</v>
      </c>
      <c r="E6" s="78"/>
      <c r="F6" s="263">
        <v>101</v>
      </c>
      <c r="G6" s="78"/>
      <c r="H6" s="263">
        <v>52</v>
      </c>
      <c r="I6" s="78"/>
      <c r="J6" s="263">
        <v>21</v>
      </c>
      <c r="K6" s="78"/>
      <c r="L6" s="263">
        <v>63</v>
      </c>
      <c r="M6" s="78"/>
      <c r="N6" s="263">
        <v>74</v>
      </c>
      <c r="O6" s="78"/>
      <c r="P6" s="263">
        <v>9</v>
      </c>
      <c r="Q6" s="249"/>
    </row>
    <row r="7" spans="1:18" s="241" customFormat="1" ht="17.100000000000001" customHeight="1" x14ac:dyDescent="0.2">
      <c r="A7" s="265" t="s">
        <v>308</v>
      </c>
      <c r="B7" s="75">
        <f t="shared" si="0"/>
        <v>361</v>
      </c>
      <c r="C7" s="76"/>
      <c r="D7" s="77">
        <v>91</v>
      </c>
      <c r="E7" s="78"/>
      <c r="F7" s="263">
        <v>91</v>
      </c>
      <c r="G7" s="78"/>
      <c r="H7" s="263">
        <v>39</v>
      </c>
      <c r="I7" s="78"/>
      <c r="J7" s="263">
        <v>14</v>
      </c>
      <c r="K7" s="78"/>
      <c r="L7" s="263">
        <v>54</v>
      </c>
      <c r="M7" s="78"/>
      <c r="N7" s="263">
        <v>61</v>
      </c>
      <c r="O7" s="78"/>
      <c r="P7" s="263">
        <v>11</v>
      </c>
      <c r="Q7" s="249"/>
    </row>
    <row r="8" spans="1:18" s="241" customFormat="1" ht="17.100000000000001" customHeight="1" x14ac:dyDescent="0.2">
      <c r="A8" s="265" t="s">
        <v>306</v>
      </c>
      <c r="B8" s="75">
        <f t="shared" si="0"/>
        <v>278</v>
      </c>
      <c r="C8" s="76"/>
      <c r="D8" s="77">
        <v>61</v>
      </c>
      <c r="E8" s="78"/>
      <c r="F8" s="263">
        <v>85</v>
      </c>
      <c r="G8" s="78"/>
      <c r="H8" s="263">
        <v>28</v>
      </c>
      <c r="I8" s="78"/>
      <c r="J8" s="263">
        <v>16</v>
      </c>
      <c r="K8" s="78"/>
      <c r="L8" s="263">
        <v>37</v>
      </c>
      <c r="M8" s="78"/>
      <c r="N8" s="263">
        <v>46</v>
      </c>
      <c r="O8" s="78"/>
      <c r="P8" s="263">
        <v>5</v>
      </c>
      <c r="Q8" s="249"/>
    </row>
    <row r="9" spans="1:18" s="241" customFormat="1" ht="17.100000000000001" customHeight="1" x14ac:dyDescent="0.2">
      <c r="A9" s="265" t="s">
        <v>323</v>
      </c>
      <c r="B9" s="75">
        <f t="shared" si="0"/>
        <v>267</v>
      </c>
      <c r="C9" s="76"/>
      <c r="D9" s="77">
        <v>79</v>
      </c>
      <c r="E9" s="78"/>
      <c r="F9" s="263">
        <v>79</v>
      </c>
      <c r="G9" s="78"/>
      <c r="H9" s="263">
        <v>27</v>
      </c>
      <c r="I9" s="78"/>
      <c r="J9" s="263">
        <v>12</v>
      </c>
      <c r="K9" s="78"/>
      <c r="L9" s="263">
        <v>25</v>
      </c>
      <c r="M9" s="78"/>
      <c r="N9" s="263">
        <v>40</v>
      </c>
      <c r="O9" s="78"/>
      <c r="P9" s="263">
        <v>5</v>
      </c>
      <c r="Q9" s="249"/>
    </row>
    <row r="10" spans="1:18" s="241" customFormat="1" ht="17.100000000000001" customHeight="1" x14ac:dyDescent="0.2">
      <c r="A10" s="265" t="s">
        <v>355</v>
      </c>
      <c r="B10" s="75">
        <f>SUM(D10:P10)</f>
        <v>311</v>
      </c>
      <c r="C10" s="76"/>
      <c r="D10" s="77">
        <v>73</v>
      </c>
      <c r="E10" s="78"/>
      <c r="F10" s="263">
        <v>88</v>
      </c>
      <c r="G10" s="78"/>
      <c r="H10" s="263">
        <v>34</v>
      </c>
      <c r="I10" s="78"/>
      <c r="J10" s="263">
        <v>10</v>
      </c>
      <c r="K10" s="78"/>
      <c r="L10" s="263">
        <v>42</v>
      </c>
      <c r="M10" s="78"/>
      <c r="N10" s="263">
        <v>60</v>
      </c>
      <c r="O10" s="78"/>
      <c r="P10" s="263">
        <v>4</v>
      </c>
      <c r="Q10" s="249"/>
    </row>
    <row r="11" spans="1:18" s="241" customFormat="1" ht="17.100000000000001" customHeight="1" x14ac:dyDescent="0.2">
      <c r="A11" s="265" t="s">
        <v>394</v>
      </c>
      <c r="B11" s="75">
        <f>SUM(D11:P11)</f>
        <v>265</v>
      </c>
      <c r="C11" s="76"/>
      <c r="D11" s="83">
        <v>64</v>
      </c>
      <c r="E11" s="78"/>
      <c r="F11" s="263">
        <v>72</v>
      </c>
      <c r="G11" s="78"/>
      <c r="H11" s="263">
        <v>23</v>
      </c>
      <c r="I11" s="78"/>
      <c r="J11" s="263">
        <v>7</v>
      </c>
      <c r="K11" s="78"/>
      <c r="L11" s="263">
        <v>41</v>
      </c>
      <c r="M11" s="78"/>
      <c r="N11" s="263">
        <v>52</v>
      </c>
      <c r="O11" s="78"/>
      <c r="P11" s="263">
        <v>6</v>
      </c>
      <c r="Q11" s="249"/>
      <c r="R11" s="242"/>
    </row>
    <row r="12" spans="1:18" s="242" customFormat="1" ht="16.5" customHeight="1" x14ac:dyDescent="0.2">
      <c r="A12" s="266" t="s">
        <v>416</v>
      </c>
      <c r="B12" s="79">
        <f>SUM(D12:P12)</f>
        <v>282</v>
      </c>
      <c r="C12" s="80"/>
      <c r="D12" s="91">
        <v>76</v>
      </c>
      <c r="E12" s="82"/>
      <c r="F12" s="264">
        <v>64</v>
      </c>
      <c r="G12" s="82"/>
      <c r="H12" s="264">
        <v>28</v>
      </c>
      <c r="I12" s="82"/>
      <c r="J12" s="264">
        <v>16</v>
      </c>
      <c r="K12" s="82"/>
      <c r="L12" s="264">
        <v>39</v>
      </c>
      <c r="M12" s="82"/>
      <c r="N12" s="264">
        <v>50</v>
      </c>
      <c r="O12" s="82"/>
      <c r="P12" s="264">
        <v>9</v>
      </c>
      <c r="Q12" s="250"/>
    </row>
  </sheetData>
  <sheetProtection algorithmName="SHA-512" hashValue="RevgeHvVjsTa7kPLuXnFW8raiZmNu6LFa9iJ9ROP5lE8yT/lrDZW+HKlxgrZ61tf4KQvuaBfoFCGCZy8jLHmzw==" saltValue="AtUX8CwShTLD6T98NQ7WIA==" spinCount="100000" sheet="1" objects="1" scenarios="1"/>
  <mergeCells count="10">
    <mergeCell ref="A1:P1"/>
    <mergeCell ref="A3:P3"/>
    <mergeCell ref="B4:C4"/>
    <mergeCell ref="D4:E4"/>
    <mergeCell ref="F4:G4"/>
    <mergeCell ref="H4:I4"/>
    <mergeCell ref="J4:K4"/>
    <mergeCell ref="L4:M4"/>
    <mergeCell ref="N4:O4"/>
    <mergeCell ref="P4:Q4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zoomScaleNormal="100" zoomScaleSheetLayoutView="100" workbookViewId="0">
      <selection sqref="A1:R1"/>
    </sheetView>
  </sheetViews>
  <sheetFormatPr defaultColWidth="9" defaultRowHeight="13.2" x14ac:dyDescent="0.2"/>
  <cols>
    <col min="1" max="1" width="9.109375" style="5" customWidth="1"/>
    <col min="2" max="2" width="2.6640625" style="5" customWidth="1"/>
    <col min="3" max="3" width="6.109375" style="5" customWidth="1"/>
    <col min="4" max="4" width="9.77734375" style="6" customWidth="1"/>
    <col min="5" max="5" width="0.44140625" style="5" customWidth="1"/>
    <col min="6" max="6" width="8.109375" style="6" customWidth="1"/>
    <col min="7" max="7" width="0.44140625" style="5" customWidth="1"/>
    <col min="8" max="8" width="8.109375" style="6" customWidth="1"/>
    <col min="9" max="9" width="0.44140625" style="5" customWidth="1"/>
    <col min="10" max="10" width="8.109375" style="6" customWidth="1"/>
    <col min="11" max="11" width="0.44140625" style="5" customWidth="1"/>
    <col min="12" max="12" width="8.109375" style="6" customWidth="1"/>
    <col min="13" max="13" width="0.44140625" style="5" customWidth="1"/>
    <col min="14" max="14" width="8.109375" style="6" customWidth="1"/>
    <col min="15" max="15" width="0.44140625" style="5" customWidth="1"/>
    <col min="16" max="16" width="8.109375" style="6" customWidth="1"/>
    <col min="17" max="17" width="0.44140625" style="5" customWidth="1"/>
    <col min="18" max="18" width="8.109375" style="6" customWidth="1"/>
    <col min="19" max="19" width="0.44140625" style="5" customWidth="1"/>
    <col min="20" max="16384" width="9" style="5"/>
  </cols>
  <sheetData>
    <row r="1" spans="1:19" s="282" customFormat="1" ht="23.1" customHeight="1" x14ac:dyDescent="0.2">
      <c r="A1" s="517" t="s">
        <v>267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</row>
    <row r="2" spans="1:19" s="282" customFormat="1" ht="23.1" customHeight="1" x14ac:dyDescent="0.2">
      <c r="D2" s="283"/>
      <c r="F2" s="283"/>
      <c r="H2" s="283"/>
      <c r="J2" s="283"/>
      <c r="L2" s="283"/>
      <c r="N2" s="283"/>
      <c r="P2" s="283"/>
      <c r="R2" s="283"/>
    </row>
    <row r="3" spans="1:19" s="282" customFormat="1" ht="23.1" customHeight="1" x14ac:dyDescent="0.2">
      <c r="A3" s="589" t="s">
        <v>285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</row>
    <row r="4" spans="1:19" s="282" customFormat="1" ht="20.100000000000001" customHeight="1" x14ac:dyDescent="0.2">
      <c r="A4" s="590" t="s">
        <v>68</v>
      </c>
      <c r="B4" s="591"/>
      <c r="C4" s="592"/>
      <c r="D4" s="596" t="s">
        <v>1</v>
      </c>
      <c r="E4" s="597"/>
      <c r="F4" s="600" t="s">
        <v>69</v>
      </c>
      <c r="G4" s="592"/>
      <c r="H4" s="590" t="s">
        <v>70</v>
      </c>
      <c r="I4" s="592"/>
      <c r="J4" s="590" t="s">
        <v>71</v>
      </c>
      <c r="K4" s="592"/>
      <c r="L4" s="590" t="s">
        <v>72</v>
      </c>
      <c r="M4" s="592"/>
      <c r="N4" s="590" t="s">
        <v>73</v>
      </c>
      <c r="O4" s="592"/>
      <c r="P4" s="590" t="s">
        <v>60</v>
      </c>
      <c r="Q4" s="592"/>
      <c r="R4" s="590" t="s">
        <v>74</v>
      </c>
      <c r="S4" s="592"/>
    </row>
    <row r="5" spans="1:19" s="282" customFormat="1" ht="20.100000000000001" customHeight="1" x14ac:dyDescent="0.2">
      <c r="A5" s="593"/>
      <c r="B5" s="594"/>
      <c r="C5" s="595"/>
      <c r="D5" s="598"/>
      <c r="E5" s="599"/>
      <c r="F5" s="601"/>
      <c r="G5" s="595"/>
      <c r="H5" s="593"/>
      <c r="I5" s="595"/>
      <c r="J5" s="593"/>
      <c r="K5" s="595"/>
      <c r="L5" s="593"/>
      <c r="M5" s="595"/>
      <c r="N5" s="593"/>
      <c r="O5" s="595"/>
      <c r="P5" s="593" t="s">
        <v>253</v>
      </c>
      <c r="Q5" s="595"/>
      <c r="R5" s="593"/>
      <c r="S5" s="595"/>
    </row>
    <row r="6" spans="1:19" s="282" customFormat="1" ht="16.95" customHeight="1" x14ac:dyDescent="0.2">
      <c r="A6" s="586"/>
      <c r="B6" s="587"/>
      <c r="C6" s="588"/>
      <c r="D6" s="284"/>
      <c r="E6" s="285"/>
      <c r="F6" s="286"/>
      <c r="G6" s="287"/>
      <c r="H6" s="286"/>
      <c r="I6" s="287"/>
      <c r="J6" s="286"/>
      <c r="K6" s="287"/>
      <c r="L6" s="286"/>
      <c r="M6" s="287"/>
      <c r="N6" s="286"/>
      <c r="O6" s="287"/>
      <c r="P6" s="286"/>
      <c r="Q6" s="287"/>
      <c r="R6" s="288" t="s">
        <v>75</v>
      </c>
      <c r="S6" s="289"/>
    </row>
    <row r="7" spans="1:19" s="282" customFormat="1" ht="16.95" customHeight="1" x14ac:dyDescent="0.2">
      <c r="A7" s="290" t="s">
        <v>431</v>
      </c>
      <c r="B7" s="291" t="s">
        <v>76</v>
      </c>
      <c r="C7" s="292" t="s">
        <v>77</v>
      </c>
      <c r="D7" s="293">
        <f>SUM(F7:P7)</f>
        <v>740</v>
      </c>
      <c r="E7" s="294"/>
      <c r="F7" s="295">
        <v>5</v>
      </c>
      <c r="G7" s="296"/>
      <c r="H7" s="288">
        <v>37</v>
      </c>
      <c r="I7" s="296"/>
      <c r="J7" s="297">
        <v>539</v>
      </c>
      <c r="K7" s="296"/>
      <c r="L7" s="288">
        <v>52</v>
      </c>
      <c r="M7" s="296"/>
      <c r="N7" s="288">
        <v>18</v>
      </c>
      <c r="O7" s="296"/>
      <c r="P7" s="288">
        <v>89</v>
      </c>
      <c r="Q7" s="296"/>
      <c r="R7" s="298">
        <v>36.6</v>
      </c>
      <c r="S7" s="289"/>
    </row>
    <row r="8" spans="1:19" s="282" customFormat="1" ht="16.95" customHeight="1" x14ac:dyDescent="0.2">
      <c r="A8" s="290"/>
      <c r="B8" s="291"/>
      <c r="C8" s="292" t="s">
        <v>400</v>
      </c>
      <c r="D8" s="293">
        <f>SUM(F8:P8)</f>
        <v>271</v>
      </c>
      <c r="E8" s="294"/>
      <c r="F8" s="295">
        <v>5</v>
      </c>
      <c r="G8" s="296"/>
      <c r="H8" s="288">
        <v>25</v>
      </c>
      <c r="I8" s="296"/>
      <c r="J8" s="288">
        <v>183</v>
      </c>
      <c r="K8" s="296"/>
      <c r="L8" s="288">
        <v>12</v>
      </c>
      <c r="M8" s="296"/>
      <c r="N8" s="288">
        <v>8</v>
      </c>
      <c r="O8" s="296"/>
      <c r="P8" s="288">
        <v>38</v>
      </c>
      <c r="Q8" s="296"/>
      <c r="R8" s="298"/>
      <c r="S8" s="289"/>
    </row>
    <row r="9" spans="1:19" s="282" customFormat="1" ht="16.95" customHeight="1" x14ac:dyDescent="0.2">
      <c r="A9" s="288"/>
      <c r="B9" s="291"/>
      <c r="C9" s="292"/>
      <c r="D9" s="293"/>
      <c r="E9" s="294"/>
      <c r="F9" s="299"/>
      <c r="G9" s="296"/>
      <c r="H9" s="288"/>
      <c r="I9" s="296"/>
      <c r="J9" s="288"/>
      <c r="K9" s="296"/>
      <c r="L9" s="288"/>
      <c r="M9" s="296"/>
      <c r="N9" s="288"/>
      <c r="O9" s="296"/>
      <c r="P9" s="288"/>
      <c r="Q9" s="296"/>
      <c r="R9" s="288"/>
      <c r="S9" s="289"/>
    </row>
    <row r="10" spans="1:19" s="282" customFormat="1" ht="16.95" customHeight="1" x14ac:dyDescent="0.2">
      <c r="A10" s="290" t="s">
        <v>308</v>
      </c>
      <c r="B10" s="291" t="s">
        <v>76</v>
      </c>
      <c r="C10" s="292" t="s">
        <v>77</v>
      </c>
      <c r="D10" s="293">
        <f>SUM(F10:P10)</f>
        <v>650</v>
      </c>
      <c r="E10" s="294"/>
      <c r="F10" s="299">
        <v>3</v>
      </c>
      <c r="G10" s="296"/>
      <c r="H10" s="288">
        <v>30</v>
      </c>
      <c r="I10" s="296"/>
      <c r="J10" s="297">
        <v>471</v>
      </c>
      <c r="K10" s="296"/>
      <c r="L10" s="288">
        <v>32</v>
      </c>
      <c r="M10" s="296"/>
      <c r="N10" s="288">
        <v>29</v>
      </c>
      <c r="O10" s="296"/>
      <c r="P10" s="288">
        <v>85</v>
      </c>
      <c r="Q10" s="296"/>
      <c r="R10" s="298">
        <v>37.200000000000003</v>
      </c>
      <c r="S10" s="289"/>
    </row>
    <row r="11" spans="1:19" s="282" customFormat="1" ht="16.95" customHeight="1" x14ac:dyDescent="0.2">
      <c r="A11" s="290"/>
      <c r="B11" s="291"/>
      <c r="C11" s="292" t="s">
        <v>78</v>
      </c>
      <c r="D11" s="293">
        <f>SUM(F11:P11)</f>
        <v>242</v>
      </c>
      <c r="E11" s="294"/>
      <c r="F11" s="299">
        <v>4</v>
      </c>
      <c r="G11" s="296"/>
      <c r="H11" s="288">
        <v>26</v>
      </c>
      <c r="I11" s="296"/>
      <c r="J11" s="288">
        <v>150</v>
      </c>
      <c r="K11" s="296"/>
      <c r="L11" s="288">
        <v>5</v>
      </c>
      <c r="M11" s="296"/>
      <c r="N11" s="288">
        <v>22</v>
      </c>
      <c r="O11" s="296"/>
      <c r="P11" s="288">
        <v>35</v>
      </c>
      <c r="Q11" s="296"/>
      <c r="R11" s="298"/>
      <c r="S11" s="289"/>
    </row>
    <row r="12" spans="1:19" s="282" customFormat="1" ht="16.95" customHeight="1" x14ac:dyDescent="0.2">
      <c r="A12" s="288"/>
      <c r="B12" s="291"/>
      <c r="C12" s="292"/>
      <c r="D12" s="293"/>
      <c r="E12" s="294"/>
      <c r="F12" s="299"/>
      <c r="G12" s="296"/>
      <c r="H12" s="288"/>
      <c r="I12" s="296"/>
      <c r="J12" s="288"/>
      <c r="K12" s="296"/>
      <c r="L12" s="288"/>
      <c r="M12" s="296"/>
      <c r="N12" s="288"/>
      <c r="O12" s="296"/>
      <c r="P12" s="288"/>
      <c r="Q12" s="296"/>
      <c r="R12" s="288"/>
      <c r="S12" s="289"/>
    </row>
    <row r="13" spans="1:19" s="282" customFormat="1" ht="16.95" customHeight="1" x14ac:dyDescent="0.2">
      <c r="A13" s="288" t="s">
        <v>306</v>
      </c>
      <c r="B13" s="291" t="s">
        <v>76</v>
      </c>
      <c r="C13" s="292" t="s">
        <v>77</v>
      </c>
      <c r="D13" s="293">
        <f>SUM(F13:P13)</f>
        <v>483</v>
      </c>
      <c r="E13" s="294"/>
      <c r="F13" s="299">
        <v>6</v>
      </c>
      <c r="G13" s="296"/>
      <c r="H13" s="288">
        <v>26</v>
      </c>
      <c r="I13" s="296"/>
      <c r="J13" s="297">
        <v>359</v>
      </c>
      <c r="K13" s="296"/>
      <c r="L13" s="288">
        <v>25</v>
      </c>
      <c r="M13" s="296"/>
      <c r="N13" s="288">
        <v>16</v>
      </c>
      <c r="O13" s="296"/>
      <c r="P13" s="288">
        <v>51</v>
      </c>
      <c r="Q13" s="296"/>
      <c r="R13" s="298">
        <v>31.4</v>
      </c>
      <c r="S13" s="289"/>
    </row>
    <row r="14" spans="1:19" s="282" customFormat="1" ht="16.95" customHeight="1" x14ac:dyDescent="0.2">
      <c r="A14" s="288"/>
      <c r="B14" s="291"/>
      <c r="C14" s="292" t="s">
        <v>78</v>
      </c>
      <c r="D14" s="293">
        <f>SUM(F14:P14)</f>
        <v>152</v>
      </c>
      <c r="E14" s="294"/>
      <c r="F14" s="299">
        <v>4</v>
      </c>
      <c r="G14" s="296"/>
      <c r="H14" s="288">
        <v>26</v>
      </c>
      <c r="I14" s="296"/>
      <c r="J14" s="288">
        <v>77</v>
      </c>
      <c r="K14" s="296"/>
      <c r="L14" s="288">
        <v>10</v>
      </c>
      <c r="M14" s="296"/>
      <c r="N14" s="288">
        <v>20</v>
      </c>
      <c r="O14" s="296"/>
      <c r="P14" s="288">
        <v>15</v>
      </c>
      <c r="Q14" s="296"/>
      <c r="R14" s="298"/>
      <c r="S14" s="289"/>
    </row>
    <row r="15" spans="1:19" s="282" customFormat="1" ht="16.95" customHeight="1" x14ac:dyDescent="0.2">
      <c r="A15" s="288"/>
      <c r="B15" s="291"/>
      <c r="C15" s="292"/>
      <c r="D15" s="293"/>
      <c r="E15" s="294"/>
      <c r="F15" s="299"/>
      <c r="G15" s="296"/>
      <c r="H15" s="288"/>
      <c r="I15" s="296"/>
      <c r="J15" s="288"/>
      <c r="K15" s="296"/>
      <c r="L15" s="288"/>
      <c r="M15" s="296"/>
      <c r="N15" s="288"/>
      <c r="O15" s="296"/>
      <c r="P15" s="288"/>
      <c r="Q15" s="296"/>
      <c r="R15" s="288"/>
      <c r="S15" s="289"/>
    </row>
    <row r="16" spans="1:19" s="282" customFormat="1" ht="16.95" customHeight="1" x14ac:dyDescent="0.2">
      <c r="A16" s="288" t="s">
        <v>323</v>
      </c>
      <c r="B16" s="291" t="s">
        <v>76</v>
      </c>
      <c r="C16" s="292" t="s">
        <v>77</v>
      </c>
      <c r="D16" s="293">
        <f>SUM(F16:P16)</f>
        <v>484</v>
      </c>
      <c r="E16" s="294"/>
      <c r="F16" s="299">
        <v>3</v>
      </c>
      <c r="G16" s="296"/>
      <c r="H16" s="288">
        <v>30</v>
      </c>
      <c r="I16" s="296"/>
      <c r="J16" s="297">
        <v>340</v>
      </c>
      <c r="K16" s="296"/>
      <c r="L16" s="288">
        <v>30</v>
      </c>
      <c r="M16" s="296"/>
      <c r="N16" s="288">
        <v>22</v>
      </c>
      <c r="O16" s="296"/>
      <c r="P16" s="288">
        <v>59</v>
      </c>
      <c r="Q16" s="296"/>
      <c r="R16" s="273">
        <f>ROUNDUP((D17/D16)*100,1)</f>
        <v>61.800000000000004</v>
      </c>
      <c r="S16" s="289"/>
    </row>
    <row r="17" spans="1:19" s="283" customFormat="1" ht="16.95" customHeight="1" x14ac:dyDescent="0.2">
      <c r="A17" s="288"/>
      <c r="B17" s="291"/>
      <c r="C17" s="292" t="s">
        <v>78</v>
      </c>
      <c r="D17" s="293">
        <f>SUM(F17:P17)</f>
        <v>299</v>
      </c>
      <c r="E17" s="294"/>
      <c r="F17" s="299">
        <v>4</v>
      </c>
      <c r="G17" s="296"/>
      <c r="H17" s="288">
        <v>26</v>
      </c>
      <c r="I17" s="296"/>
      <c r="J17" s="288">
        <v>212</v>
      </c>
      <c r="K17" s="296"/>
      <c r="L17" s="288">
        <v>8</v>
      </c>
      <c r="M17" s="296"/>
      <c r="N17" s="288">
        <v>20</v>
      </c>
      <c r="O17" s="296"/>
      <c r="P17" s="288">
        <v>29</v>
      </c>
      <c r="Q17" s="296"/>
      <c r="R17" s="273"/>
      <c r="S17" s="289"/>
    </row>
    <row r="18" spans="1:19" s="283" customFormat="1" ht="16.95" customHeight="1" x14ac:dyDescent="0.2">
      <c r="A18" s="288"/>
      <c r="B18" s="291"/>
      <c r="C18" s="292"/>
      <c r="D18" s="293"/>
      <c r="E18" s="294"/>
      <c r="F18" s="299"/>
      <c r="G18" s="296"/>
      <c r="H18" s="288"/>
      <c r="I18" s="296"/>
      <c r="J18" s="288"/>
      <c r="K18" s="296"/>
      <c r="L18" s="288"/>
      <c r="M18" s="296"/>
      <c r="N18" s="288"/>
      <c r="O18" s="296"/>
      <c r="P18" s="288"/>
      <c r="Q18" s="296"/>
      <c r="R18" s="288"/>
      <c r="S18" s="289"/>
    </row>
    <row r="19" spans="1:19" s="282" customFormat="1" ht="16.95" customHeight="1" x14ac:dyDescent="0.2">
      <c r="A19" s="288" t="s">
        <v>355</v>
      </c>
      <c r="B19" s="291" t="s">
        <v>76</v>
      </c>
      <c r="C19" s="292" t="s">
        <v>77</v>
      </c>
      <c r="D19" s="293">
        <f>SUM(F19:P19)</f>
        <v>566</v>
      </c>
      <c r="E19" s="294"/>
      <c r="F19" s="299">
        <v>5</v>
      </c>
      <c r="G19" s="296"/>
      <c r="H19" s="288">
        <v>34</v>
      </c>
      <c r="I19" s="296"/>
      <c r="J19" s="297">
        <v>401</v>
      </c>
      <c r="K19" s="296"/>
      <c r="L19" s="288">
        <v>43</v>
      </c>
      <c r="M19" s="296"/>
      <c r="N19" s="288">
        <v>18</v>
      </c>
      <c r="O19" s="296"/>
      <c r="P19" s="288">
        <v>65</v>
      </c>
      <c r="Q19" s="296"/>
      <c r="R19" s="273">
        <f>ROUNDUP((D20/D19)*100,1)</f>
        <v>44.7</v>
      </c>
      <c r="S19" s="289"/>
    </row>
    <row r="20" spans="1:19" s="283" customFormat="1" ht="16.95" customHeight="1" x14ac:dyDescent="0.2">
      <c r="A20" s="288"/>
      <c r="B20" s="291"/>
      <c r="C20" s="292" t="s">
        <v>78</v>
      </c>
      <c r="D20" s="293">
        <f>SUM(F20:P20)</f>
        <v>253</v>
      </c>
      <c r="E20" s="294"/>
      <c r="F20" s="299">
        <v>5</v>
      </c>
      <c r="G20" s="296"/>
      <c r="H20" s="288">
        <v>25</v>
      </c>
      <c r="I20" s="296"/>
      <c r="J20" s="288">
        <v>178</v>
      </c>
      <c r="K20" s="296"/>
      <c r="L20" s="288">
        <v>2</v>
      </c>
      <c r="M20" s="296"/>
      <c r="N20" s="288">
        <v>15</v>
      </c>
      <c r="O20" s="296"/>
      <c r="P20" s="288">
        <v>28</v>
      </c>
      <c r="Q20" s="296"/>
      <c r="R20" s="273"/>
      <c r="S20" s="289"/>
    </row>
    <row r="21" spans="1:19" s="283" customFormat="1" ht="16.95" customHeight="1" x14ac:dyDescent="0.2">
      <c r="A21" s="288"/>
      <c r="B21" s="291"/>
      <c r="C21" s="292"/>
      <c r="D21" s="293"/>
      <c r="E21" s="294"/>
      <c r="F21" s="299"/>
      <c r="G21" s="296"/>
      <c r="H21" s="288"/>
      <c r="I21" s="296"/>
      <c r="J21" s="288"/>
      <c r="K21" s="296"/>
      <c r="L21" s="288"/>
      <c r="M21" s="296"/>
      <c r="N21" s="288"/>
      <c r="O21" s="296"/>
      <c r="P21" s="288"/>
      <c r="Q21" s="296"/>
      <c r="R21" s="288"/>
      <c r="S21" s="289"/>
    </row>
    <row r="22" spans="1:19" s="282" customFormat="1" ht="16.95" customHeight="1" x14ac:dyDescent="0.2">
      <c r="A22" s="602" t="s">
        <v>394</v>
      </c>
      <c r="B22" s="604" t="s">
        <v>76</v>
      </c>
      <c r="C22" s="292" t="s">
        <v>77</v>
      </c>
      <c r="D22" s="293">
        <f>SUM(F22:P22)</f>
        <v>655</v>
      </c>
      <c r="E22" s="294"/>
      <c r="F22" s="299">
        <v>1</v>
      </c>
      <c r="G22" s="296"/>
      <c r="H22" s="288">
        <v>38</v>
      </c>
      <c r="I22" s="296"/>
      <c r="J22" s="297">
        <v>466</v>
      </c>
      <c r="K22" s="296"/>
      <c r="L22" s="288">
        <v>49</v>
      </c>
      <c r="M22" s="296"/>
      <c r="N22" s="288">
        <v>17</v>
      </c>
      <c r="O22" s="296"/>
      <c r="P22" s="288">
        <v>84</v>
      </c>
      <c r="Q22" s="296"/>
      <c r="R22" s="606">
        <v>44.9</v>
      </c>
      <c r="S22" s="289"/>
    </row>
    <row r="23" spans="1:19" s="282" customFormat="1" ht="16.95" customHeight="1" x14ac:dyDescent="0.2">
      <c r="A23" s="602"/>
      <c r="B23" s="604"/>
      <c r="C23" s="292" t="s">
        <v>78</v>
      </c>
      <c r="D23" s="293">
        <f>SUM(F23:P23)</f>
        <v>294</v>
      </c>
      <c r="E23" s="294"/>
      <c r="F23" s="299">
        <v>1</v>
      </c>
      <c r="G23" s="296"/>
      <c r="H23" s="288">
        <v>33</v>
      </c>
      <c r="I23" s="296"/>
      <c r="J23" s="288">
        <v>174</v>
      </c>
      <c r="K23" s="296"/>
      <c r="L23" s="288">
        <v>8</v>
      </c>
      <c r="M23" s="296"/>
      <c r="N23" s="288">
        <v>18</v>
      </c>
      <c r="O23" s="296"/>
      <c r="P23" s="288">
        <v>60</v>
      </c>
      <c r="Q23" s="296"/>
      <c r="R23" s="606"/>
      <c r="S23" s="289"/>
    </row>
    <row r="24" spans="1:19" s="283" customFormat="1" ht="16.95" customHeight="1" x14ac:dyDescent="0.2">
      <c r="A24" s="288"/>
      <c r="B24" s="291"/>
      <c r="C24" s="292"/>
      <c r="D24" s="293"/>
      <c r="E24" s="294"/>
      <c r="F24" s="299"/>
      <c r="G24" s="296"/>
      <c r="H24" s="288"/>
      <c r="I24" s="296"/>
      <c r="J24" s="288"/>
      <c r="K24" s="296"/>
      <c r="L24" s="288"/>
      <c r="M24" s="296"/>
      <c r="N24" s="288"/>
      <c r="O24" s="296"/>
      <c r="P24" s="288"/>
      <c r="Q24" s="296"/>
      <c r="R24" s="288"/>
      <c r="S24" s="289"/>
    </row>
    <row r="25" spans="1:19" s="282" customFormat="1" ht="16.95" customHeight="1" x14ac:dyDescent="0.2">
      <c r="A25" s="602" t="s">
        <v>416</v>
      </c>
      <c r="B25" s="604" t="s">
        <v>76</v>
      </c>
      <c r="C25" s="292" t="s">
        <v>77</v>
      </c>
      <c r="D25" s="293">
        <f>SUM(F25:P25)</f>
        <v>618</v>
      </c>
      <c r="E25" s="294"/>
      <c r="F25" s="299">
        <v>12</v>
      </c>
      <c r="G25" s="296"/>
      <c r="H25" s="288">
        <v>32</v>
      </c>
      <c r="I25" s="296"/>
      <c r="J25" s="297">
        <v>415</v>
      </c>
      <c r="K25" s="296"/>
      <c r="L25" s="288">
        <v>50</v>
      </c>
      <c r="M25" s="296"/>
      <c r="N25" s="288">
        <v>9</v>
      </c>
      <c r="O25" s="296"/>
      <c r="P25" s="288">
        <v>100</v>
      </c>
      <c r="Q25" s="296"/>
      <c r="R25" s="606">
        <v>32.799999999999997</v>
      </c>
      <c r="S25" s="289"/>
    </row>
    <row r="26" spans="1:19" s="282" customFormat="1" ht="16.95" customHeight="1" x14ac:dyDescent="0.2">
      <c r="A26" s="603"/>
      <c r="B26" s="605"/>
      <c r="C26" s="301" t="s">
        <v>78</v>
      </c>
      <c r="D26" s="302">
        <f>SUM(F26:P26)</f>
        <v>203</v>
      </c>
      <c r="E26" s="303"/>
      <c r="F26" s="304">
        <v>12</v>
      </c>
      <c r="G26" s="305"/>
      <c r="H26" s="306">
        <v>27</v>
      </c>
      <c r="I26" s="305"/>
      <c r="J26" s="306">
        <v>137</v>
      </c>
      <c r="K26" s="305"/>
      <c r="L26" s="306">
        <v>7</v>
      </c>
      <c r="M26" s="305"/>
      <c r="N26" s="306">
        <v>7</v>
      </c>
      <c r="O26" s="305"/>
      <c r="P26" s="306">
        <v>13</v>
      </c>
      <c r="Q26" s="305"/>
      <c r="R26" s="607"/>
      <c r="S26" s="307"/>
    </row>
    <row r="27" spans="1:19" ht="22.95" customHeight="1" x14ac:dyDescent="0.2"/>
  </sheetData>
  <sheetProtection algorithmName="SHA-512" hashValue="AUV6kP0wOYHaLvUzH9ItBrSYQrCO42MDkZjAdpS7fKxiuhD0Ee3QHMczIKik/NgbMRKpVQ1776NSwiA5yaFTfQ==" saltValue="DF1b3vJHduNzoCiFoFE7jg==" spinCount="100000" sheet="1" objects="1" scenarios="1"/>
  <mergeCells count="19">
    <mergeCell ref="A25:A26"/>
    <mergeCell ref="B25:B26"/>
    <mergeCell ref="R25:R26"/>
    <mergeCell ref="A22:A23"/>
    <mergeCell ref="B22:B23"/>
    <mergeCell ref="R22:R23"/>
    <mergeCell ref="A6:C6"/>
    <mergeCell ref="A1:R1"/>
    <mergeCell ref="A3:R3"/>
    <mergeCell ref="A4:C5"/>
    <mergeCell ref="D4:E5"/>
    <mergeCell ref="F4:G5"/>
    <mergeCell ref="H4:I5"/>
    <mergeCell ref="J4:K5"/>
    <mergeCell ref="L4:M5"/>
    <mergeCell ref="N4:O5"/>
    <mergeCell ref="P4:Q4"/>
    <mergeCell ref="R4:S5"/>
    <mergeCell ref="P5:Q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6"/>
  <sheetViews>
    <sheetView showGridLines="0" zoomScaleNormal="100" zoomScaleSheetLayoutView="150" workbookViewId="0">
      <selection sqref="A1:AK1"/>
    </sheetView>
  </sheetViews>
  <sheetFormatPr defaultColWidth="9" defaultRowHeight="13.2" x14ac:dyDescent="0.2"/>
  <cols>
    <col min="1" max="1" width="10.109375" style="5" customWidth="1"/>
    <col min="2" max="2" width="5.6640625" style="6" customWidth="1"/>
    <col min="3" max="3" width="0.44140625" style="5" customWidth="1"/>
    <col min="4" max="4" width="3.6640625" style="6" customWidth="1"/>
    <col min="5" max="5" width="0.44140625" style="5" customWidth="1"/>
    <col min="6" max="6" width="3.6640625" style="6" customWidth="1"/>
    <col min="7" max="7" width="0.44140625" style="5" customWidth="1"/>
    <col min="8" max="8" width="3.6640625" style="6" customWidth="1"/>
    <col min="9" max="9" width="0.44140625" style="5" customWidth="1"/>
    <col min="10" max="10" width="3.6640625" style="6" customWidth="1"/>
    <col min="11" max="11" width="0.44140625" style="5" customWidth="1"/>
    <col min="12" max="12" width="3.6640625" style="6" customWidth="1"/>
    <col min="13" max="13" width="0.44140625" style="5" customWidth="1"/>
    <col min="14" max="14" width="3.6640625" style="6" customWidth="1"/>
    <col min="15" max="15" width="0.44140625" style="5" customWidth="1"/>
    <col min="16" max="16" width="3.6640625" style="6" customWidth="1"/>
    <col min="17" max="17" width="0.44140625" style="5" customWidth="1"/>
    <col min="18" max="18" width="3.6640625" style="6" customWidth="1"/>
    <col min="19" max="19" width="0.44140625" style="5" customWidth="1"/>
    <col min="20" max="20" width="3.6640625" style="6" customWidth="1"/>
    <col min="21" max="21" width="0.44140625" style="5" customWidth="1"/>
    <col min="22" max="22" width="3.6640625" style="6" customWidth="1"/>
    <col min="23" max="23" width="0.44140625" style="5" customWidth="1"/>
    <col min="24" max="24" width="4.33203125" style="6" customWidth="1"/>
    <col min="25" max="25" width="0.44140625" style="5" customWidth="1"/>
    <col min="26" max="26" width="3.6640625" style="6" customWidth="1"/>
    <col min="27" max="27" width="0.44140625" style="5" customWidth="1"/>
    <col min="28" max="28" width="3.6640625" style="6" customWidth="1"/>
    <col min="29" max="29" width="0.44140625" style="5" customWidth="1"/>
    <col min="30" max="30" width="3.6640625" style="6" customWidth="1"/>
    <col min="31" max="31" width="0.44140625" style="5" customWidth="1"/>
    <col min="32" max="32" width="3.6640625" style="6" customWidth="1"/>
    <col min="33" max="33" width="0.44140625" style="5" customWidth="1"/>
    <col min="34" max="34" width="4.33203125" style="6" customWidth="1"/>
    <col min="35" max="35" width="0.44140625" style="5" customWidth="1"/>
    <col min="36" max="36" width="3.6640625" style="6" customWidth="1"/>
    <col min="37" max="37" width="0.44140625" style="5" customWidth="1"/>
    <col min="38" max="38" width="0.77734375" style="5" customWidth="1"/>
    <col min="39" max="16384" width="9" style="5"/>
  </cols>
  <sheetData>
    <row r="1" spans="1:38" s="282" customFormat="1" ht="23.1" customHeight="1" x14ac:dyDescent="0.2">
      <c r="A1" s="517" t="s">
        <v>260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517"/>
      <c r="AD1" s="517"/>
      <c r="AE1" s="517"/>
      <c r="AF1" s="517"/>
      <c r="AG1" s="517"/>
      <c r="AH1" s="517"/>
      <c r="AI1" s="517"/>
      <c r="AJ1" s="517"/>
      <c r="AK1" s="517"/>
    </row>
    <row r="2" spans="1:38" s="282" customFormat="1" ht="23.1" customHeight="1" x14ac:dyDescent="0.2">
      <c r="B2" s="283"/>
    </row>
    <row r="3" spans="1:38" s="282" customFormat="1" ht="23.1" customHeight="1" x14ac:dyDescent="0.2">
      <c r="A3" s="308" t="s">
        <v>374</v>
      </c>
      <c r="B3" s="308"/>
      <c r="C3" s="308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</row>
    <row r="4" spans="1:38" s="282" customFormat="1" ht="20.100000000000001" customHeight="1" x14ac:dyDescent="0.2">
      <c r="A4" s="610" t="s">
        <v>48</v>
      </c>
      <c r="B4" s="613" t="s">
        <v>57</v>
      </c>
      <c r="C4" s="614"/>
      <c r="D4" s="619" t="s">
        <v>375</v>
      </c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0"/>
      <c r="AE4" s="620"/>
      <c r="AF4" s="620"/>
      <c r="AG4" s="620"/>
      <c r="AH4" s="620"/>
      <c r="AI4" s="620"/>
      <c r="AJ4" s="620"/>
      <c r="AK4" s="621"/>
    </row>
    <row r="5" spans="1:38" s="282" customFormat="1" ht="5.0999999999999996" customHeight="1" x14ac:dyDescent="0.2">
      <c r="A5" s="611"/>
      <c r="B5" s="615"/>
      <c r="C5" s="616"/>
      <c r="D5" s="310"/>
      <c r="E5" s="311"/>
      <c r="F5" s="310"/>
      <c r="G5" s="311"/>
      <c r="H5" s="312"/>
      <c r="I5" s="313"/>
      <c r="J5" s="312"/>
      <c r="K5" s="313"/>
      <c r="L5" s="312"/>
      <c r="M5" s="313"/>
      <c r="N5" s="312"/>
      <c r="O5" s="313"/>
      <c r="P5" s="310"/>
      <c r="Q5" s="311"/>
      <c r="R5" s="310"/>
      <c r="S5" s="311"/>
      <c r="T5" s="310"/>
      <c r="U5" s="311"/>
      <c r="V5" s="310"/>
      <c r="W5" s="311"/>
      <c r="X5" s="310"/>
      <c r="Y5" s="311"/>
      <c r="Z5" s="310"/>
      <c r="AA5" s="311"/>
      <c r="AB5" s="310"/>
      <c r="AC5" s="311"/>
      <c r="AD5" s="314"/>
      <c r="AE5" s="315"/>
      <c r="AF5" s="312"/>
      <c r="AG5" s="313"/>
      <c r="AH5" s="310"/>
      <c r="AI5" s="311"/>
      <c r="AJ5" s="310"/>
      <c r="AK5" s="316"/>
    </row>
    <row r="6" spans="1:38" s="282" customFormat="1" ht="80.099999999999994" customHeight="1" x14ac:dyDescent="0.2">
      <c r="A6" s="611"/>
      <c r="B6" s="615"/>
      <c r="C6" s="616"/>
      <c r="D6" s="608" t="s">
        <v>82</v>
      </c>
      <c r="E6" s="609"/>
      <c r="F6" s="608" t="s">
        <v>83</v>
      </c>
      <c r="G6" s="609"/>
      <c r="H6" s="608" t="s">
        <v>376</v>
      </c>
      <c r="I6" s="609"/>
      <c r="J6" s="608" t="s">
        <v>377</v>
      </c>
      <c r="K6" s="609"/>
      <c r="L6" s="608" t="s">
        <v>378</v>
      </c>
      <c r="M6" s="609"/>
      <c r="N6" s="608" t="s">
        <v>379</v>
      </c>
      <c r="O6" s="609"/>
      <c r="P6" s="608" t="s">
        <v>380</v>
      </c>
      <c r="Q6" s="609"/>
      <c r="R6" s="608" t="s">
        <v>381</v>
      </c>
      <c r="S6" s="609"/>
      <c r="T6" s="608" t="s">
        <v>382</v>
      </c>
      <c r="U6" s="609"/>
      <c r="V6" s="608" t="s">
        <v>383</v>
      </c>
      <c r="W6" s="609"/>
      <c r="X6" s="608" t="s">
        <v>79</v>
      </c>
      <c r="Y6" s="609"/>
      <c r="Z6" s="608" t="s">
        <v>85</v>
      </c>
      <c r="AA6" s="609"/>
      <c r="AB6" s="608" t="s">
        <v>80</v>
      </c>
      <c r="AC6" s="609"/>
      <c r="AD6" s="608" t="s">
        <v>81</v>
      </c>
      <c r="AE6" s="609"/>
      <c r="AF6" s="608" t="s">
        <v>384</v>
      </c>
      <c r="AG6" s="609"/>
      <c r="AH6" s="608" t="s">
        <v>84</v>
      </c>
      <c r="AI6" s="609"/>
      <c r="AJ6" s="608" t="s">
        <v>7</v>
      </c>
      <c r="AK6" s="609"/>
    </row>
    <row r="7" spans="1:38" s="282" customFormat="1" ht="5.0999999999999996" customHeight="1" x14ac:dyDescent="0.2">
      <c r="A7" s="612"/>
      <c r="B7" s="617"/>
      <c r="C7" s="618"/>
      <c r="D7" s="317"/>
      <c r="E7" s="318"/>
      <c r="F7" s="319"/>
      <c r="G7" s="319"/>
      <c r="H7" s="320"/>
      <c r="I7" s="321"/>
      <c r="J7" s="320"/>
      <c r="K7" s="321"/>
      <c r="L7" s="320"/>
      <c r="M7" s="321"/>
      <c r="N7" s="320"/>
      <c r="O7" s="321"/>
      <c r="P7" s="319"/>
      <c r="Q7" s="318"/>
      <c r="R7" s="319"/>
      <c r="S7" s="318"/>
      <c r="T7" s="319"/>
      <c r="U7" s="318"/>
      <c r="V7" s="319"/>
      <c r="W7" s="318"/>
      <c r="X7" s="319"/>
      <c r="Y7" s="318"/>
      <c r="Z7" s="319"/>
      <c r="AA7" s="318"/>
      <c r="AB7" s="319"/>
      <c r="AC7" s="319"/>
      <c r="AD7" s="317"/>
      <c r="AE7" s="318"/>
      <c r="AF7" s="320"/>
      <c r="AG7" s="321"/>
      <c r="AH7" s="319"/>
      <c r="AI7" s="318"/>
      <c r="AJ7" s="317"/>
      <c r="AK7" s="322"/>
    </row>
    <row r="8" spans="1:38" s="282" customFormat="1" ht="5.0999999999999996" customHeight="1" x14ac:dyDescent="0.2">
      <c r="A8" s="323"/>
      <c r="B8" s="312"/>
      <c r="C8" s="324"/>
      <c r="D8" s="325"/>
      <c r="E8" s="326"/>
      <c r="F8" s="327"/>
      <c r="G8" s="327"/>
      <c r="H8" s="328"/>
      <c r="I8" s="329"/>
      <c r="J8" s="327"/>
      <c r="K8" s="327"/>
      <c r="L8" s="328"/>
      <c r="M8" s="329"/>
      <c r="N8" s="328"/>
      <c r="O8" s="329"/>
      <c r="P8" s="328"/>
      <c r="Q8" s="329"/>
      <c r="R8" s="328"/>
      <c r="S8" s="329"/>
      <c r="T8" s="328"/>
      <c r="U8" s="329"/>
      <c r="V8" s="327"/>
      <c r="W8" s="326"/>
      <c r="X8" s="327"/>
      <c r="Y8" s="326"/>
      <c r="Z8" s="327"/>
      <c r="AA8" s="326"/>
      <c r="AB8" s="327"/>
      <c r="AC8" s="327"/>
      <c r="AD8" s="325"/>
      <c r="AE8" s="326"/>
      <c r="AF8" s="328"/>
      <c r="AG8" s="329"/>
      <c r="AH8" s="327"/>
      <c r="AI8" s="326"/>
      <c r="AJ8" s="325"/>
      <c r="AK8" s="316"/>
    </row>
    <row r="9" spans="1:38" s="282" customFormat="1" ht="19.95" customHeight="1" x14ac:dyDescent="0.2">
      <c r="A9" s="330" t="s">
        <v>431</v>
      </c>
      <c r="B9" s="84">
        <f t="shared" ref="B9:B15" si="0">SUM(D9,F9,H9,J9,L9,N9,P9,R9,T9,V9,X9,Z9,AB9,AF9,AD9,AH9,AJ9)</f>
        <v>498</v>
      </c>
      <c r="C9" s="331"/>
      <c r="D9" s="332">
        <v>24</v>
      </c>
      <c r="E9" s="333"/>
      <c r="F9" s="88">
        <v>213</v>
      </c>
      <c r="G9" s="334"/>
      <c r="H9" s="332" t="s">
        <v>11</v>
      </c>
      <c r="I9" s="335"/>
      <c r="J9" s="334">
        <v>6</v>
      </c>
      <c r="K9" s="334"/>
      <c r="L9" s="332" t="s">
        <v>11</v>
      </c>
      <c r="M9" s="335"/>
      <c r="N9" s="332" t="s">
        <v>11</v>
      </c>
      <c r="O9" s="335"/>
      <c r="P9" s="332" t="s">
        <v>11</v>
      </c>
      <c r="Q9" s="335"/>
      <c r="R9" s="332" t="s">
        <v>11</v>
      </c>
      <c r="S9" s="335"/>
      <c r="T9" s="332" t="s">
        <v>11</v>
      </c>
      <c r="U9" s="335"/>
      <c r="V9" s="334" t="s">
        <v>255</v>
      </c>
      <c r="W9" s="333"/>
      <c r="X9" s="334" t="s">
        <v>255</v>
      </c>
      <c r="Y9" s="334"/>
      <c r="Z9" s="88">
        <v>251</v>
      </c>
      <c r="AA9" s="333"/>
      <c r="AB9" s="332">
        <v>3</v>
      </c>
      <c r="AC9" s="334"/>
      <c r="AD9" s="332" t="s">
        <v>255</v>
      </c>
      <c r="AE9" s="333"/>
      <c r="AF9" s="332" t="s">
        <v>11</v>
      </c>
      <c r="AG9" s="335"/>
      <c r="AH9" s="334" t="s">
        <v>255</v>
      </c>
      <c r="AI9" s="333"/>
      <c r="AJ9" s="332">
        <v>1</v>
      </c>
      <c r="AK9" s="296"/>
    </row>
    <row r="10" spans="1:38" s="282" customFormat="1" ht="19.95" customHeight="1" x14ac:dyDescent="0.2">
      <c r="A10" s="330" t="s">
        <v>308</v>
      </c>
      <c r="B10" s="84">
        <f t="shared" si="0"/>
        <v>749</v>
      </c>
      <c r="C10" s="331"/>
      <c r="D10" s="332">
        <v>42</v>
      </c>
      <c r="E10" s="333"/>
      <c r="F10" s="88">
        <v>264</v>
      </c>
      <c r="G10" s="334"/>
      <c r="H10" s="332" t="s">
        <v>255</v>
      </c>
      <c r="I10" s="335"/>
      <c r="J10" s="334" t="s">
        <v>11</v>
      </c>
      <c r="K10" s="334"/>
      <c r="L10" s="332" t="s">
        <v>255</v>
      </c>
      <c r="M10" s="335"/>
      <c r="N10" s="332" t="s">
        <v>255</v>
      </c>
      <c r="O10" s="335"/>
      <c r="P10" s="332" t="s">
        <v>255</v>
      </c>
      <c r="Q10" s="335"/>
      <c r="R10" s="332" t="s">
        <v>255</v>
      </c>
      <c r="S10" s="335"/>
      <c r="T10" s="332" t="s">
        <v>255</v>
      </c>
      <c r="U10" s="335"/>
      <c r="V10" s="334">
        <v>3</v>
      </c>
      <c r="W10" s="333"/>
      <c r="X10" s="334" t="s">
        <v>11</v>
      </c>
      <c r="Y10" s="334"/>
      <c r="Z10" s="88">
        <v>426</v>
      </c>
      <c r="AA10" s="333"/>
      <c r="AB10" s="332">
        <v>5</v>
      </c>
      <c r="AC10" s="334"/>
      <c r="AD10" s="332">
        <v>4</v>
      </c>
      <c r="AE10" s="333"/>
      <c r="AF10" s="332" t="s">
        <v>255</v>
      </c>
      <c r="AG10" s="335"/>
      <c r="AH10" s="334">
        <v>4</v>
      </c>
      <c r="AI10" s="333"/>
      <c r="AJ10" s="332">
        <v>1</v>
      </c>
      <c r="AK10" s="336"/>
    </row>
    <row r="11" spans="1:38" s="282" customFormat="1" ht="19.95" customHeight="1" x14ac:dyDescent="0.2">
      <c r="A11" s="330" t="s">
        <v>306</v>
      </c>
      <c r="B11" s="84">
        <f t="shared" si="0"/>
        <v>519</v>
      </c>
      <c r="C11" s="331"/>
      <c r="D11" s="332">
        <v>35</v>
      </c>
      <c r="E11" s="333"/>
      <c r="F11" s="88">
        <v>226</v>
      </c>
      <c r="G11" s="334"/>
      <c r="H11" s="332" t="s">
        <v>11</v>
      </c>
      <c r="I11" s="335"/>
      <c r="J11" s="334" t="s">
        <v>11</v>
      </c>
      <c r="K11" s="334"/>
      <c r="L11" s="332" t="s">
        <v>11</v>
      </c>
      <c r="M11" s="335"/>
      <c r="N11" s="332" t="s">
        <v>11</v>
      </c>
      <c r="O11" s="335"/>
      <c r="P11" s="332" t="s">
        <v>11</v>
      </c>
      <c r="Q11" s="335"/>
      <c r="R11" s="332" t="s">
        <v>11</v>
      </c>
      <c r="S11" s="335"/>
      <c r="T11" s="332" t="s">
        <v>11</v>
      </c>
      <c r="U11" s="335"/>
      <c r="V11" s="334" t="s">
        <v>11</v>
      </c>
      <c r="W11" s="333"/>
      <c r="X11" s="334" t="s">
        <v>11</v>
      </c>
      <c r="Y11" s="334"/>
      <c r="Z11" s="88">
        <v>232</v>
      </c>
      <c r="AA11" s="333"/>
      <c r="AB11" s="332">
        <v>1</v>
      </c>
      <c r="AC11" s="334"/>
      <c r="AD11" s="332" t="s">
        <v>11</v>
      </c>
      <c r="AE11" s="333"/>
      <c r="AF11" s="332" t="s">
        <v>11</v>
      </c>
      <c r="AG11" s="335"/>
      <c r="AH11" s="334">
        <v>3</v>
      </c>
      <c r="AI11" s="333"/>
      <c r="AJ11" s="332">
        <v>22</v>
      </c>
      <c r="AK11" s="336"/>
    </row>
    <row r="12" spans="1:38" s="282" customFormat="1" ht="19.95" customHeight="1" x14ac:dyDescent="0.2">
      <c r="A12" s="330" t="s">
        <v>323</v>
      </c>
      <c r="B12" s="84">
        <f t="shared" si="0"/>
        <v>830</v>
      </c>
      <c r="C12" s="331"/>
      <c r="D12" s="332">
        <v>80</v>
      </c>
      <c r="E12" s="333"/>
      <c r="F12" s="88">
        <v>470</v>
      </c>
      <c r="G12" s="334"/>
      <c r="H12" s="332" t="s">
        <v>11</v>
      </c>
      <c r="I12" s="335"/>
      <c r="J12" s="334" t="s">
        <v>11</v>
      </c>
      <c r="K12" s="334"/>
      <c r="L12" s="332" t="s">
        <v>11</v>
      </c>
      <c r="M12" s="335"/>
      <c r="N12" s="332" t="s">
        <v>11</v>
      </c>
      <c r="O12" s="335"/>
      <c r="P12" s="332" t="s">
        <v>11</v>
      </c>
      <c r="Q12" s="335"/>
      <c r="R12" s="332" t="s">
        <v>11</v>
      </c>
      <c r="S12" s="335"/>
      <c r="T12" s="332" t="s">
        <v>11</v>
      </c>
      <c r="U12" s="335"/>
      <c r="V12" s="334" t="s">
        <v>11</v>
      </c>
      <c r="W12" s="333"/>
      <c r="X12" s="334">
        <v>1</v>
      </c>
      <c r="Y12" s="334"/>
      <c r="Z12" s="88">
        <v>263</v>
      </c>
      <c r="AA12" s="333"/>
      <c r="AB12" s="332" t="s">
        <v>255</v>
      </c>
      <c r="AC12" s="334"/>
      <c r="AD12" s="332" t="s">
        <v>11</v>
      </c>
      <c r="AE12" s="333"/>
      <c r="AF12" s="332" t="s">
        <v>11</v>
      </c>
      <c r="AG12" s="335"/>
      <c r="AH12" s="334">
        <v>2</v>
      </c>
      <c r="AI12" s="333"/>
      <c r="AJ12" s="332">
        <v>14</v>
      </c>
      <c r="AK12" s="336"/>
      <c r="AL12" s="283"/>
    </row>
    <row r="13" spans="1:38" s="282" customFormat="1" ht="19.95" customHeight="1" x14ac:dyDescent="0.2">
      <c r="A13" s="330" t="s">
        <v>355</v>
      </c>
      <c r="B13" s="84">
        <f t="shared" si="0"/>
        <v>607</v>
      </c>
      <c r="C13" s="331"/>
      <c r="D13" s="332">
        <v>80</v>
      </c>
      <c r="E13" s="333"/>
      <c r="F13" s="88">
        <v>322</v>
      </c>
      <c r="G13" s="334"/>
      <c r="H13" s="332" t="s">
        <v>255</v>
      </c>
      <c r="I13" s="335"/>
      <c r="J13" s="334">
        <v>5</v>
      </c>
      <c r="K13" s="334"/>
      <c r="L13" s="332" t="s">
        <v>255</v>
      </c>
      <c r="M13" s="335"/>
      <c r="N13" s="332" t="s">
        <v>255</v>
      </c>
      <c r="O13" s="335"/>
      <c r="P13" s="332" t="s">
        <v>255</v>
      </c>
      <c r="Q13" s="335"/>
      <c r="R13" s="332" t="s">
        <v>255</v>
      </c>
      <c r="S13" s="335"/>
      <c r="T13" s="332" t="s">
        <v>255</v>
      </c>
      <c r="U13" s="335"/>
      <c r="V13" s="332" t="s">
        <v>11</v>
      </c>
      <c r="W13" s="333"/>
      <c r="X13" s="334">
        <v>2</v>
      </c>
      <c r="Y13" s="334"/>
      <c r="Z13" s="88">
        <v>174</v>
      </c>
      <c r="AA13" s="333"/>
      <c r="AB13" s="332">
        <v>2</v>
      </c>
      <c r="AC13" s="334"/>
      <c r="AD13" s="332" t="s">
        <v>11</v>
      </c>
      <c r="AE13" s="333"/>
      <c r="AF13" s="332" t="s">
        <v>255</v>
      </c>
      <c r="AG13" s="335"/>
      <c r="AH13" s="334">
        <v>5</v>
      </c>
      <c r="AI13" s="333"/>
      <c r="AJ13" s="332">
        <v>17</v>
      </c>
      <c r="AK13" s="333"/>
      <c r="AL13" s="283"/>
    </row>
    <row r="14" spans="1:38" s="283" customFormat="1" ht="19.95" customHeight="1" x14ac:dyDescent="0.2">
      <c r="A14" s="330" t="s">
        <v>394</v>
      </c>
      <c r="B14" s="84">
        <f t="shared" si="0"/>
        <v>464</v>
      </c>
      <c r="C14" s="335"/>
      <c r="D14" s="332">
        <v>30</v>
      </c>
      <c r="E14" s="333"/>
      <c r="F14" s="88">
        <v>235</v>
      </c>
      <c r="G14" s="334"/>
      <c r="H14" s="332" t="s">
        <v>255</v>
      </c>
      <c r="I14" s="335"/>
      <c r="J14" s="334">
        <v>2</v>
      </c>
      <c r="K14" s="334"/>
      <c r="L14" s="332" t="s">
        <v>255</v>
      </c>
      <c r="M14" s="335"/>
      <c r="N14" s="332" t="s">
        <v>255</v>
      </c>
      <c r="O14" s="335"/>
      <c r="P14" s="332" t="s">
        <v>255</v>
      </c>
      <c r="Q14" s="335"/>
      <c r="R14" s="332" t="s">
        <v>255</v>
      </c>
      <c r="S14" s="335"/>
      <c r="T14" s="332" t="s">
        <v>255</v>
      </c>
      <c r="U14" s="335"/>
      <c r="V14" s="332" t="s">
        <v>255</v>
      </c>
      <c r="W14" s="333"/>
      <c r="X14" s="334">
        <v>1</v>
      </c>
      <c r="Y14" s="334"/>
      <c r="Z14" s="88">
        <v>176</v>
      </c>
      <c r="AA14" s="333"/>
      <c r="AB14" s="332" t="s">
        <v>255</v>
      </c>
      <c r="AC14" s="334"/>
      <c r="AD14" s="332" t="s">
        <v>255</v>
      </c>
      <c r="AE14" s="333"/>
      <c r="AF14" s="332" t="s">
        <v>255</v>
      </c>
      <c r="AG14" s="335"/>
      <c r="AH14" s="334">
        <v>10</v>
      </c>
      <c r="AI14" s="333"/>
      <c r="AJ14" s="332">
        <v>10</v>
      </c>
      <c r="AK14" s="333"/>
    </row>
    <row r="15" spans="1:38" s="283" customFormat="1" ht="19.95" customHeight="1" x14ac:dyDescent="0.2">
      <c r="A15" s="337" t="s">
        <v>416</v>
      </c>
      <c r="B15" s="89">
        <f t="shared" si="0"/>
        <v>439</v>
      </c>
      <c r="C15" s="338"/>
      <c r="D15" s="339">
        <v>33</v>
      </c>
      <c r="E15" s="340"/>
      <c r="F15" s="90">
        <v>232</v>
      </c>
      <c r="G15" s="341"/>
      <c r="H15" s="339" t="s">
        <v>11</v>
      </c>
      <c r="I15" s="338"/>
      <c r="J15" s="341" t="s">
        <v>11</v>
      </c>
      <c r="K15" s="341"/>
      <c r="L15" s="339" t="s">
        <v>11</v>
      </c>
      <c r="M15" s="338"/>
      <c r="N15" s="339" t="s">
        <v>11</v>
      </c>
      <c r="O15" s="338"/>
      <c r="P15" s="339" t="s">
        <v>11</v>
      </c>
      <c r="Q15" s="338"/>
      <c r="R15" s="339" t="s">
        <v>11</v>
      </c>
      <c r="S15" s="338"/>
      <c r="T15" s="339" t="s">
        <v>11</v>
      </c>
      <c r="U15" s="338"/>
      <c r="V15" s="339" t="s">
        <v>11</v>
      </c>
      <c r="W15" s="340"/>
      <c r="X15" s="341">
        <v>1</v>
      </c>
      <c r="Y15" s="341"/>
      <c r="Z15" s="90">
        <v>152</v>
      </c>
      <c r="AA15" s="340"/>
      <c r="AB15" s="339">
        <v>1</v>
      </c>
      <c r="AC15" s="341"/>
      <c r="AD15" s="339" t="s">
        <v>11</v>
      </c>
      <c r="AE15" s="340"/>
      <c r="AF15" s="339" t="s">
        <v>11</v>
      </c>
      <c r="AG15" s="338"/>
      <c r="AH15" s="341">
        <v>3</v>
      </c>
      <c r="AI15" s="340"/>
      <c r="AJ15" s="339">
        <v>17</v>
      </c>
      <c r="AK15" s="340"/>
    </row>
    <row r="16" spans="1:38" ht="22.95" customHeight="1" x14ac:dyDescent="0.2"/>
  </sheetData>
  <sheetProtection algorithmName="SHA-512" hashValue="0eTg5yOweaaHKJPWZ+b2PbPL/lu4vcgzryyKNKGIK1UU+mkA4UWTM8Un0sPL9VeaccCgpo/5kEx+vem+ijKVdQ==" saltValue="drdLD+IJ2svfOxQS02SVTA==" spinCount="100000" sheet="1" objects="1" scenarios="1"/>
  <mergeCells count="21">
    <mergeCell ref="N6:O6"/>
    <mergeCell ref="P6:Q6"/>
    <mergeCell ref="R6:S6"/>
    <mergeCell ref="T6:U6"/>
    <mergeCell ref="V6:W6"/>
    <mergeCell ref="A1:AK1"/>
    <mergeCell ref="AH6:AI6"/>
    <mergeCell ref="X6:Y6"/>
    <mergeCell ref="Z6:AA6"/>
    <mergeCell ref="AB6:AC6"/>
    <mergeCell ref="AD6:AE6"/>
    <mergeCell ref="AF6:AG6"/>
    <mergeCell ref="A4:A7"/>
    <mergeCell ref="B4:C7"/>
    <mergeCell ref="D4:AK4"/>
    <mergeCell ref="D6:E6"/>
    <mergeCell ref="F6:G6"/>
    <mergeCell ref="H6:I6"/>
    <mergeCell ref="J6:K6"/>
    <mergeCell ref="L6:M6"/>
    <mergeCell ref="AJ6:AK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showGridLines="0" zoomScaleNormal="100" workbookViewId="0">
      <selection sqref="A1:AL1"/>
    </sheetView>
  </sheetViews>
  <sheetFormatPr defaultColWidth="9" defaultRowHeight="13.2" x14ac:dyDescent="0.2"/>
  <cols>
    <col min="1" max="1" width="8.77734375" style="5" customWidth="1"/>
    <col min="2" max="2" width="4.109375" style="6" customWidth="1"/>
    <col min="3" max="3" width="0.44140625" style="5" customWidth="1"/>
    <col min="4" max="4" width="3.6640625" style="6" customWidth="1"/>
    <col min="5" max="5" width="0.44140625" style="5" customWidth="1"/>
    <col min="6" max="6" width="3.6640625" style="6" customWidth="1"/>
    <col min="7" max="7" width="0.44140625" style="5" customWidth="1"/>
    <col min="8" max="8" width="3.6640625" style="6" customWidth="1"/>
    <col min="9" max="9" width="0.44140625" style="5" customWidth="1"/>
    <col min="10" max="10" width="3.6640625" style="6" customWidth="1"/>
    <col min="11" max="11" width="0.44140625" style="5" customWidth="1"/>
    <col min="12" max="12" width="3.6640625" style="6" customWidth="1"/>
    <col min="13" max="13" width="0.44140625" style="5" customWidth="1"/>
    <col min="14" max="14" width="3.6640625" style="6" customWidth="1"/>
    <col min="15" max="15" width="0.44140625" style="5" customWidth="1"/>
    <col min="16" max="16" width="3.6640625" style="6" customWidth="1"/>
    <col min="17" max="17" width="0.44140625" style="5" customWidth="1"/>
    <col min="18" max="18" width="3.6640625" style="6" customWidth="1"/>
    <col min="19" max="19" width="0.44140625" style="5" customWidth="1"/>
    <col min="20" max="20" width="3.6640625" style="6" customWidth="1"/>
    <col min="21" max="21" width="0.44140625" style="5" customWidth="1"/>
    <col min="22" max="22" width="3.6640625" style="6" customWidth="1"/>
    <col min="23" max="23" width="0.44140625" style="5" customWidth="1"/>
    <col min="24" max="24" width="3.6640625" style="6" customWidth="1"/>
    <col min="25" max="25" width="0.44140625" style="5" customWidth="1"/>
    <col min="26" max="26" width="3.6640625" style="6" customWidth="1"/>
    <col min="27" max="27" width="0.44140625" style="5" customWidth="1"/>
    <col min="28" max="28" width="3.6640625" style="6" customWidth="1"/>
    <col min="29" max="29" width="0.44140625" style="5" customWidth="1"/>
    <col min="30" max="30" width="3.6640625" style="6" customWidth="1"/>
    <col min="31" max="31" width="0.44140625" style="5" customWidth="1"/>
    <col min="32" max="32" width="3.6640625" style="6" customWidth="1"/>
    <col min="33" max="33" width="0.44140625" style="5" customWidth="1"/>
    <col min="34" max="34" width="3.6640625" style="6" customWidth="1"/>
    <col min="35" max="35" width="0.44140625" style="5" customWidth="1"/>
    <col min="36" max="36" width="3.6640625" style="6" customWidth="1"/>
    <col min="37" max="37" width="0.44140625" style="5" customWidth="1"/>
    <col min="38" max="38" width="3.6640625" style="6" customWidth="1"/>
    <col min="39" max="39" width="0.44140625" style="5" customWidth="1"/>
    <col min="40" max="16384" width="9" style="5"/>
  </cols>
  <sheetData>
    <row r="1" spans="1:40" s="282" customFormat="1" ht="23.1" customHeight="1" x14ac:dyDescent="0.2">
      <c r="A1" s="517" t="s">
        <v>261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517"/>
      <c r="AD1" s="517"/>
      <c r="AE1" s="517"/>
      <c r="AF1" s="517"/>
      <c r="AG1" s="517"/>
      <c r="AH1" s="517"/>
      <c r="AI1" s="517"/>
      <c r="AJ1" s="517"/>
      <c r="AK1" s="517"/>
      <c r="AL1" s="517"/>
    </row>
    <row r="2" spans="1:40" s="282" customFormat="1" ht="23.1" customHeight="1" x14ac:dyDescent="0.2">
      <c r="B2" s="283"/>
      <c r="D2" s="283"/>
      <c r="F2" s="283"/>
      <c r="H2" s="283"/>
      <c r="J2" s="283"/>
      <c r="L2" s="283"/>
      <c r="N2" s="283"/>
      <c r="P2" s="283"/>
      <c r="R2" s="283"/>
      <c r="T2" s="283"/>
      <c r="V2" s="283"/>
      <c r="X2" s="283"/>
      <c r="Z2" s="283"/>
      <c r="AB2" s="283"/>
      <c r="AD2" s="283"/>
      <c r="AF2" s="283"/>
      <c r="AH2" s="283"/>
      <c r="AJ2" s="283"/>
      <c r="AL2" s="283"/>
    </row>
    <row r="3" spans="1:40" s="282" customFormat="1" ht="23.1" customHeight="1" x14ac:dyDescent="0.2">
      <c r="A3" s="626" t="s">
        <v>268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7"/>
      <c r="AG3" s="627"/>
      <c r="AH3" s="627"/>
      <c r="AI3" s="627"/>
      <c r="AJ3" s="627"/>
      <c r="AK3" s="627"/>
      <c r="AL3" s="627"/>
    </row>
    <row r="4" spans="1:40" s="282" customFormat="1" ht="20.100000000000001" customHeight="1" x14ac:dyDescent="0.2">
      <c r="A4" s="523" t="s">
        <v>48</v>
      </c>
      <c r="B4" s="629" t="s">
        <v>57</v>
      </c>
      <c r="C4" s="630"/>
      <c r="D4" s="521" t="s">
        <v>86</v>
      </c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635" t="s">
        <v>87</v>
      </c>
      <c r="AG4" s="521"/>
      <c r="AH4" s="521"/>
      <c r="AI4" s="521"/>
      <c r="AJ4" s="521"/>
      <c r="AK4" s="521"/>
      <c r="AL4" s="521"/>
      <c r="AM4" s="522"/>
    </row>
    <row r="5" spans="1:40" s="282" customFormat="1" ht="5.0999999999999996" customHeight="1" x14ac:dyDescent="0.2">
      <c r="A5" s="628"/>
      <c r="B5" s="631"/>
      <c r="C5" s="632"/>
      <c r="D5" s="342"/>
      <c r="E5" s="315"/>
      <c r="F5" s="314"/>
      <c r="G5" s="315"/>
      <c r="H5" s="314"/>
      <c r="I5" s="315"/>
      <c r="J5" s="314"/>
      <c r="K5" s="315"/>
      <c r="L5" s="314"/>
      <c r="M5" s="315"/>
      <c r="N5" s="314"/>
      <c r="O5" s="315"/>
      <c r="P5" s="314"/>
      <c r="Q5" s="315"/>
      <c r="R5" s="314"/>
      <c r="S5" s="315"/>
      <c r="T5" s="314"/>
      <c r="U5" s="315"/>
      <c r="V5" s="314"/>
      <c r="W5" s="315"/>
      <c r="X5" s="314"/>
      <c r="Y5" s="315"/>
      <c r="Z5" s="314"/>
      <c r="AA5" s="315"/>
      <c r="AB5" s="314"/>
      <c r="AC5" s="315"/>
      <c r="AD5" s="342"/>
      <c r="AE5" s="342"/>
      <c r="AF5" s="343"/>
      <c r="AG5" s="344"/>
      <c r="AH5" s="310"/>
      <c r="AI5" s="344"/>
      <c r="AJ5" s="310"/>
      <c r="AK5" s="344"/>
      <c r="AL5" s="310"/>
      <c r="AM5" s="316"/>
    </row>
    <row r="6" spans="1:40" s="282" customFormat="1" ht="65.099999999999994" customHeight="1" x14ac:dyDescent="0.2">
      <c r="A6" s="628"/>
      <c r="B6" s="631"/>
      <c r="C6" s="632"/>
      <c r="D6" s="624" t="s">
        <v>88</v>
      </c>
      <c r="E6" s="623"/>
      <c r="F6" s="622" t="s">
        <v>89</v>
      </c>
      <c r="G6" s="623"/>
      <c r="H6" s="622" t="s">
        <v>90</v>
      </c>
      <c r="I6" s="623"/>
      <c r="J6" s="622" t="s">
        <v>91</v>
      </c>
      <c r="K6" s="623"/>
      <c r="L6" s="622" t="s">
        <v>92</v>
      </c>
      <c r="M6" s="623"/>
      <c r="N6" s="622" t="s">
        <v>93</v>
      </c>
      <c r="O6" s="623"/>
      <c r="P6" s="622" t="s">
        <v>94</v>
      </c>
      <c r="Q6" s="623"/>
      <c r="R6" s="622" t="s">
        <v>95</v>
      </c>
      <c r="S6" s="623"/>
      <c r="T6" s="622" t="s">
        <v>96</v>
      </c>
      <c r="U6" s="623"/>
      <c r="V6" s="622" t="s">
        <v>97</v>
      </c>
      <c r="W6" s="623"/>
      <c r="X6" s="622" t="s">
        <v>98</v>
      </c>
      <c r="Y6" s="623"/>
      <c r="Z6" s="622" t="s">
        <v>99</v>
      </c>
      <c r="AA6" s="623"/>
      <c r="AB6" s="608" t="s">
        <v>100</v>
      </c>
      <c r="AC6" s="609"/>
      <c r="AD6" s="622" t="s">
        <v>7</v>
      </c>
      <c r="AE6" s="624"/>
      <c r="AF6" s="625" t="s">
        <v>101</v>
      </c>
      <c r="AG6" s="609"/>
      <c r="AH6" s="608" t="s">
        <v>269</v>
      </c>
      <c r="AI6" s="609"/>
      <c r="AJ6" s="608" t="s">
        <v>270</v>
      </c>
      <c r="AK6" s="609"/>
      <c r="AL6" s="608" t="s">
        <v>271</v>
      </c>
      <c r="AM6" s="609"/>
    </row>
    <row r="7" spans="1:40" s="282" customFormat="1" ht="5.0999999999999996" customHeight="1" x14ac:dyDescent="0.2">
      <c r="A7" s="524"/>
      <c r="B7" s="633"/>
      <c r="C7" s="634"/>
      <c r="D7" s="345"/>
      <c r="E7" s="346"/>
      <c r="F7" s="345"/>
      <c r="G7" s="346"/>
      <c r="H7" s="345"/>
      <c r="I7" s="346"/>
      <c r="J7" s="345"/>
      <c r="K7" s="346"/>
      <c r="L7" s="345"/>
      <c r="M7" s="346"/>
      <c r="N7" s="345"/>
      <c r="O7" s="346"/>
      <c r="P7" s="345"/>
      <c r="Q7" s="346"/>
      <c r="R7" s="345"/>
      <c r="S7" s="346"/>
      <c r="T7" s="345"/>
      <c r="U7" s="346"/>
      <c r="V7" s="345"/>
      <c r="W7" s="346"/>
      <c r="X7" s="345"/>
      <c r="Y7" s="346"/>
      <c r="Z7" s="345"/>
      <c r="AA7" s="346"/>
      <c r="AB7" s="345"/>
      <c r="AC7" s="346"/>
      <c r="AD7" s="345"/>
      <c r="AE7" s="345"/>
      <c r="AF7" s="347"/>
      <c r="AG7" s="346"/>
      <c r="AH7" s="345"/>
      <c r="AI7" s="346"/>
      <c r="AJ7" s="345"/>
      <c r="AK7" s="346"/>
      <c r="AL7" s="345"/>
      <c r="AM7" s="322"/>
    </row>
    <row r="8" spans="1:40" s="282" customFormat="1" ht="5.0999999999999996" customHeight="1" x14ac:dyDescent="0.2">
      <c r="A8" s="330"/>
      <c r="B8" s="348"/>
      <c r="C8" s="349"/>
      <c r="D8" s="350"/>
      <c r="E8" s="351"/>
      <c r="F8" s="350"/>
      <c r="G8" s="351"/>
      <c r="H8" s="350"/>
      <c r="I8" s="351"/>
      <c r="J8" s="350"/>
      <c r="K8" s="351"/>
      <c r="L8" s="350"/>
      <c r="M8" s="351"/>
      <c r="N8" s="350"/>
      <c r="O8" s="351"/>
      <c r="P8" s="350"/>
      <c r="Q8" s="351"/>
      <c r="R8" s="350"/>
      <c r="S8" s="351"/>
      <c r="T8" s="350"/>
      <c r="U8" s="351"/>
      <c r="V8" s="350"/>
      <c r="W8" s="351"/>
      <c r="X8" s="350"/>
      <c r="Y8" s="350"/>
      <c r="Z8" s="352"/>
      <c r="AA8" s="351"/>
      <c r="AB8" s="350"/>
      <c r="AC8" s="351"/>
      <c r="AD8" s="350"/>
      <c r="AE8" s="350"/>
      <c r="AF8" s="353"/>
      <c r="AG8" s="351"/>
      <c r="AH8" s="350"/>
      <c r="AI8" s="351"/>
      <c r="AJ8" s="350"/>
      <c r="AK8" s="351"/>
      <c r="AL8" s="350"/>
      <c r="AM8" s="316"/>
    </row>
    <row r="9" spans="1:40" s="282" customFormat="1" ht="18" customHeight="1" x14ac:dyDescent="0.2">
      <c r="A9" s="354" t="s">
        <v>431</v>
      </c>
      <c r="B9" s="355">
        <f t="shared" ref="B9:B12" si="0">SUM(D9:AD9)</f>
        <v>41</v>
      </c>
      <c r="C9" s="356"/>
      <c r="D9" s="295" t="s">
        <v>11</v>
      </c>
      <c r="E9" s="299"/>
      <c r="F9" s="288" t="s">
        <v>11</v>
      </c>
      <c r="G9" s="299"/>
      <c r="H9" s="288" t="s">
        <v>11</v>
      </c>
      <c r="I9" s="299"/>
      <c r="J9" s="288" t="s">
        <v>11</v>
      </c>
      <c r="K9" s="296"/>
      <c r="L9" s="288">
        <v>2</v>
      </c>
      <c r="M9" s="296"/>
      <c r="N9" s="288">
        <v>6</v>
      </c>
      <c r="O9" s="296"/>
      <c r="P9" s="288" t="s">
        <v>11</v>
      </c>
      <c r="Q9" s="296"/>
      <c r="R9" s="288" t="s">
        <v>11</v>
      </c>
      <c r="S9" s="296"/>
      <c r="T9" s="288">
        <v>24</v>
      </c>
      <c r="U9" s="296"/>
      <c r="V9" s="288">
        <v>1</v>
      </c>
      <c r="W9" s="296"/>
      <c r="X9" s="288" t="s">
        <v>11</v>
      </c>
      <c r="Y9" s="299"/>
      <c r="Z9" s="288" t="s">
        <v>11</v>
      </c>
      <c r="AA9" s="299"/>
      <c r="AB9" s="288" t="s">
        <v>11</v>
      </c>
      <c r="AC9" s="296"/>
      <c r="AD9" s="288">
        <v>8</v>
      </c>
      <c r="AE9" s="299"/>
      <c r="AF9" s="295">
        <v>3</v>
      </c>
      <c r="AG9" s="296"/>
      <c r="AH9" s="288">
        <v>7</v>
      </c>
      <c r="AI9" s="296"/>
      <c r="AJ9" s="288">
        <v>16</v>
      </c>
      <c r="AK9" s="296"/>
      <c r="AL9" s="288">
        <v>15</v>
      </c>
      <c r="AM9" s="316"/>
    </row>
    <row r="10" spans="1:40" s="282" customFormat="1" ht="18" customHeight="1" x14ac:dyDescent="0.2">
      <c r="A10" s="354" t="s">
        <v>308</v>
      </c>
      <c r="B10" s="355">
        <f t="shared" si="0"/>
        <v>41</v>
      </c>
      <c r="C10" s="356"/>
      <c r="D10" s="295" t="s">
        <v>255</v>
      </c>
      <c r="E10" s="299"/>
      <c r="F10" s="288">
        <v>1</v>
      </c>
      <c r="G10" s="299"/>
      <c r="H10" s="288" t="s">
        <v>11</v>
      </c>
      <c r="I10" s="299"/>
      <c r="J10" s="288" t="s">
        <v>11</v>
      </c>
      <c r="K10" s="296"/>
      <c r="L10" s="288" t="s">
        <v>11</v>
      </c>
      <c r="M10" s="296"/>
      <c r="N10" s="288">
        <v>4</v>
      </c>
      <c r="O10" s="296"/>
      <c r="P10" s="288" t="s">
        <v>11</v>
      </c>
      <c r="Q10" s="296"/>
      <c r="R10" s="288" t="s">
        <v>11</v>
      </c>
      <c r="S10" s="296"/>
      <c r="T10" s="288">
        <v>23</v>
      </c>
      <c r="U10" s="296"/>
      <c r="V10" s="288">
        <v>1</v>
      </c>
      <c r="W10" s="296"/>
      <c r="X10" s="288" t="s">
        <v>11</v>
      </c>
      <c r="Y10" s="299"/>
      <c r="Z10" s="288" t="s">
        <v>11</v>
      </c>
      <c r="AA10" s="299"/>
      <c r="AB10" s="288">
        <v>2</v>
      </c>
      <c r="AC10" s="296"/>
      <c r="AD10" s="288">
        <v>10</v>
      </c>
      <c r="AE10" s="299"/>
      <c r="AF10" s="295">
        <v>2</v>
      </c>
      <c r="AG10" s="296"/>
      <c r="AH10" s="288">
        <v>9</v>
      </c>
      <c r="AI10" s="296"/>
      <c r="AJ10" s="288">
        <v>10</v>
      </c>
      <c r="AK10" s="296"/>
      <c r="AL10" s="288">
        <v>20</v>
      </c>
      <c r="AM10" s="316"/>
    </row>
    <row r="11" spans="1:40" s="282" customFormat="1" ht="18" customHeight="1" x14ac:dyDescent="0.2">
      <c r="A11" s="354" t="s">
        <v>306</v>
      </c>
      <c r="B11" s="355">
        <f t="shared" si="0"/>
        <v>20</v>
      </c>
      <c r="C11" s="356"/>
      <c r="D11" s="295" t="s">
        <v>255</v>
      </c>
      <c r="E11" s="299"/>
      <c r="F11" s="288" t="s">
        <v>255</v>
      </c>
      <c r="G11" s="299"/>
      <c r="H11" s="288" t="s">
        <v>255</v>
      </c>
      <c r="I11" s="299"/>
      <c r="J11" s="288" t="s">
        <v>255</v>
      </c>
      <c r="K11" s="296"/>
      <c r="L11" s="288" t="s">
        <v>255</v>
      </c>
      <c r="M11" s="296"/>
      <c r="N11" s="288">
        <v>1</v>
      </c>
      <c r="O11" s="296"/>
      <c r="P11" s="288" t="s">
        <v>11</v>
      </c>
      <c r="Q11" s="296"/>
      <c r="R11" s="288">
        <v>2</v>
      </c>
      <c r="S11" s="296"/>
      <c r="T11" s="288">
        <v>13</v>
      </c>
      <c r="U11" s="296"/>
      <c r="V11" s="288" t="s">
        <v>11</v>
      </c>
      <c r="W11" s="296"/>
      <c r="X11" s="288" t="s">
        <v>11</v>
      </c>
      <c r="Y11" s="299"/>
      <c r="Z11" s="288" t="s">
        <v>11</v>
      </c>
      <c r="AA11" s="299"/>
      <c r="AB11" s="288">
        <v>1</v>
      </c>
      <c r="AC11" s="296"/>
      <c r="AD11" s="288">
        <v>3</v>
      </c>
      <c r="AE11" s="299"/>
      <c r="AF11" s="295" t="s">
        <v>255</v>
      </c>
      <c r="AG11" s="296"/>
      <c r="AH11" s="288">
        <v>9</v>
      </c>
      <c r="AI11" s="296"/>
      <c r="AJ11" s="288">
        <v>6</v>
      </c>
      <c r="AK11" s="296"/>
      <c r="AL11" s="288">
        <v>5</v>
      </c>
      <c r="AM11" s="316"/>
    </row>
    <row r="12" spans="1:40" s="282" customFormat="1" ht="18" customHeight="1" x14ac:dyDescent="0.2">
      <c r="A12" s="354" t="s">
        <v>323</v>
      </c>
      <c r="B12" s="355">
        <f t="shared" si="0"/>
        <v>21</v>
      </c>
      <c r="C12" s="356"/>
      <c r="D12" s="295" t="s">
        <v>255</v>
      </c>
      <c r="E12" s="299"/>
      <c r="F12" s="288" t="s">
        <v>255</v>
      </c>
      <c r="G12" s="299"/>
      <c r="H12" s="288">
        <v>1</v>
      </c>
      <c r="I12" s="299"/>
      <c r="J12" s="288" t="s">
        <v>255</v>
      </c>
      <c r="K12" s="296"/>
      <c r="L12" s="288" t="s">
        <v>255</v>
      </c>
      <c r="M12" s="296"/>
      <c r="N12" s="288">
        <v>5</v>
      </c>
      <c r="O12" s="296"/>
      <c r="P12" s="288" t="s">
        <v>11</v>
      </c>
      <c r="Q12" s="296"/>
      <c r="R12" s="288" t="s">
        <v>11</v>
      </c>
      <c r="S12" s="296"/>
      <c r="T12" s="288">
        <v>10</v>
      </c>
      <c r="U12" s="296"/>
      <c r="V12" s="288" t="s">
        <v>11</v>
      </c>
      <c r="W12" s="296"/>
      <c r="X12" s="288" t="s">
        <v>11</v>
      </c>
      <c r="Y12" s="299"/>
      <c r="Z12" s="288" t="s">
        <v>11</v>
      </c>
      <c r="AA12" s="299"/>
      <c r="AB12" s="288" t="s">
        <v>11</v>
      </c>
      <c r="AC12" s="296"/>
      <c r="AD12" s="288">
        <v>5</v>
      </c>
      <c r="AE12" s="299"/>
      <c r="AF12" s="295">
        <v>4</v>
      </c>
      <c r="AG12" s="296"/>
      <c r="AH12" s="288">
        <v>4</v>
      </c>
      <c r="AI12" s="296"/>
      <c r="AJ12" s="288">
        <v>9</v>
      </c>
      <c r="AK12" s="296"/>
      <c r="AL12" s="288">
        <v>4</v>
      </c>
      <c r="AM12" s="316"/>
    </row>
    <row r="13" spans="1:40" s="282" customFormat="1" ht="18" customHeight="1" x14ac:dyDescent="0.2">
      <c r="A13" s="354" t="s">
        <v>355</v>
      </c>
      <c r="B13" s="355">
        <f>SUM(D13:AD13)</f>
        <v>21</v>
      </c>
      <c r="C13" s="356"/>
      <c r="D13" s="295">
        <v>2</v>
      </c>
      <c r="E13" s="299"/>
      <c r="F13" s="288" t="s">
        <v>11</v>
      </c>
      <c r="G13" s="299"/>
      <c r="H13" s="288" t="s">
        <v>11</v>
      </c>
      <c r="I13" s="299"/>
      <c r="J13" s="288" t="s">
        <v>11</v>
      </c>
      <c r="K13" s="296"/>
      <c r="L13" s="288" t="s">
        <v>255</v>
      </c>
      <c r="M13" s="296"/>
      <c r="N13" s="288" t="s">
        <v>11</v>
      </c>
      <c r="O13" s="296"/>
      <c r="P13" s="288" t="s">
        <v>11</v>
      </c>
      <c r="Q13" s="296"/>
      <c r="R13" s="288">
        <v>6</v>
      </c>
      <c r="S13" s="296"/>
      <c r="T13" s="288">
        <v>6</v>
      </c>
      <c r="U13" s="296"/>
      <c r="V13" s="288" t="s">
        <v>11</v>
      </c>
      <c r="W13" s="296"/>
      <c r="X13" s="288" t="s">
        <v>11</v>
      </c>
      <c r="Y13" s="299"/>
      <c r="Z13" s="288" t="s">
        <v>11</v>
      </c>
      <c r="AA13" s="299"/>
      <c r="AB13" s="288">
        <v>2</v>
      </c>
      <c r="AC13" s="296"/>
      <c r="AD13" s="288">
        <v>5</v>
      </c>
      <c r="AE13" s="299"/>
      <c r="AF13" s="295">
        <v>1</v>
      </c>
      <c r="AG13" s="296"/>
      <c r="AH13" s="288">
        <v>5</v>
      </c>
      <c r="AI13" s="296"/>
      <c r="AJ13" s="288">
        <v>11</v>
      </c>
      <c r="AK13" s="296"/>
      <c r="AL13" s="288">
        <v>4</v>
      </c>
      <c r="AM13" s="316"/>
      <c r="AN13" s="283"/>
    </row>
    <row r="14" spans="1:40" s="283" customFormat="1" ht="18" customHeight="1" x14ac:dyDescent="0.2">
      <c r="A14" s="354" t="s">
        <v>394</v>
      </c>
      <c r="B14" s="355">
        <f t="shared" ref="B14:B15" si="1">SUM(D14:AD14)</f>
        <v>39</v>
      </c>
      <c r="C14" s="356"/>
      <c r="D14" s="295" t="s">
        <v>255</v>
      </c>
      <c r="E14" s="299"/>
      <c r="F14" s="288">
        <v>14</v>
      </c>
      <c r="G14" s="299"/>
      <c r="H14" s="288" t="s">
        <v>255</v>
      </c>
      <c r="I14" s="299"/>
      <c r="J14" s="288" t="s">
        <v>255</v>
      </c>
      <c r="K14" s="296"/>
      <c r="L14" s="288">
        <v>3</v>
      </c>
      <c r="M14" s="296"/>
      <c r="N14" s="288">
        <v>2</v>
      </c>
      <c r="O14" s="296"/>
      <c r="P14" s="288">
        <v>1</v>
      </c>
      <c r="Q14" s="296"/>
      <c r="R14" s="288">
        <v>3</v>
      </c>
      <c r="S14" s="296"/>
      <c r="T14" s="288">
        <v>9</v>
      </c>
      <c r="U14" s="296"/>
      <c r="V14" s="288">
        <v>3</v>
      </c>
      <c r="W14" s="296"/>
      <c r="X14" s="288" t="s">
        <v>255</v>
      </c>
      <c r="Y14" s="299"/>
      <c r="Z14" s="288" t="s">
        <v>255</v>
      </c>
      <c r="AA14" s="299"/>
      <c r="AB14" s="288">
        <v>3</v>
      </c>
      <c r="AC14" s="296"/>
      <c r="AD14" s="288">
        <v>1</v>
      </c>
      <c r="AE14" s="299"/>
      <c r="AF14" s="295">
        <v>8</v>
      </c>
      <c r="AG14" s="296"/>
      <c r="AH14" s="288">
        <v>8</v>
      </c>
      <c r="AI14" s="296"/>
      <c r="AJ14" s="288">
        <v>12</v>
      </c>
      <c r="AK14" s="296"/>
      <c r="AL14" s="288">
        <v>11</v>
      </c>
      <c r="AM14" s="316"/>
    </row>
    <row r="15" spans="1:40" s="283" customFormat="1" ht="18" customHeight="1" x14ac:dyDescent="0.2">
      <c r="A15" s="357" t="s">
        <v>416</v>
      </c>
      <c r="B15" s="358">
        <f t="shared" si="1"/>
        <v>39</v>
      </c>
      <c r="C15" s="359"/>
      <c r="D15" s="360" t="s">
        <v>11</v>
      </c>
      <c r="E15" s="304"/>
      <c r="F15" s="306">
        <v>14</v>
      </c>
      <c r="G15" s="304"/>
      <c r="H15" s="306" t="s">
        <v>11</v>
      </c>
      <c r="I15" s="304"/>
      <c r="J15" s="306" t="s">
        <v>11</v>
      </c>
      <c r="K15" s="305"/>
      <c r="L15" s="306" t="s">
        <v>11</v>
      </c>
      <c r="M15" s="305"/>
      <c r="N15" s="306">
        <v>12</v>
      </c>
      <c r="O15" s="305"/>
      <c r="P15" s="306" t="s">
        <v>11</v>
      </c>
      <c r="Q15" s="305"/>
      <c r="R15" s="306" t="s">
        <v>11</v>
      </c>
      <c r="S15" s="305"/>
      <c r="T15" s="306">
        <v>9</v>
      </c>
      <c r="U15" s="305"/>
      <c r="V15" s="306" t="s">
        <v>11</v>
      </c>
      <c r="W15" s="305"/>
      <c r="X15" s="306" t="s">
        <v>255</v>
      </c>
      <c r="Y15" s="304"/>
      <c r="Z15" s="306" t="s">
        <v>255</v>
      </c>
      <c r="AA15" s="304"/>
      <c r="AB15" s="306">
        <v>2</v>
      </c>
      <c r="AC15" s="305"/>
      <c r="AD15" s="306">
        <v>2</v>
      </c>
      <c r="AE15" s="304"/>
      <c r="AF15" s="360" t="s">
        <v>255</v>
      </c>
      <c r="AG15" s="305"/>
      <c r="AH15" s="306">
        <v>3</v>
      </c>
      <c r="AI15" s="305"/>
      <c r="AJ15" s="306">
        <v>28</v>
      </c>
      <c r="AK15" s="305"/>
      <c r="AL15" s="306">
        <v>8</v>
      </c>
      <c r="AM15" s="322"/>
    </row>
    <row r="16" spans="1:40" x14ac:dyDescent="0.2">
      <c r="M16" s="44"/>
    </row>
  </sheetData>
  <sheetProtection algorithmName="SHA-512" hashValue="VPy0idf+Ij32VN8iXge1tW9qmmwYpzdu4CmelCrC7CSEXOIkNmtijgpHF7qhBfe8ax9MurtMYujoZABwU9jnKA==" saltValue="Xdt7vGN8j07bu1Ds7MVF7Q==" spinCount="100000" sheet="1" objects="1" scenarios="1"/>
  <mergeCells count="24">
    <mergeCell ref="V6:W6"/>
    <mergeCell ref="A1:AL1"/>
    <mergeCell ref="A3:AL3"/>
    <mergeCell ref="A4:A7"/>
    <mergeCell ref="B4:C7"/>
    <mergeCell ref="D4:AE4"/>
    <mergeCell ref="AF4:AM4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AJ6:AK6"/>
    <mergeCell ref="AL6:AM6"/>
    <mergeCell ref="X6:Y6"/>
    <mergeCell ref="Z6:AA6"/>
    <mergeCell ref="AB6:AC6"/>
    <mergeCell ref="AD6:AE6"/>
    <mergeCell ref="AF6:AG6"/>
    <mergeCell ref="AH6:AI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="120" zoomScaleNormal="120" zoomScaleSheetLayoutView="100" workbookViewId="0">
      <selection sqref="A1:P1"/>
    </sheetView>
  </sheetViews>
  <sheetFormatPr defaultColWidth="9" defaultRowHeight="13.2" x14ac:dyDescent="0.2"/>
  <cols>
    <col min="1" max="1" width="9.33203125" style="1" customWidth="1"/>
    <col min="2" max="2" width="9.109375" style="2" customWidth="1"/>
    <col min="3" max="3" width="0.44140625" style="1" customWidth="1"/>
    <col min="4" max="4" width="9.109375" style="2" customWidth="1"/>
    <col min="5" max="5" width="0.44140625" style="1" customWidth="1"/>
    <col min="6" max="6" width="9.109375" style="2" customWidth="1"/>
    <col min="7" max="7" width="0.44140625" style="1" customWidth="1"/>
    <col min="8" max="8" width="9.109375" style="2" customWidth="1"/>
    <col min="9" max="9" width="0.44140625" style="1" customWidth="1"/>
    <col min="10" max="10" width="9.109375" style="2" customWidth="1"/>
    <col min="11" max="11" width="0.44140625" style="1" customWidth="1"/>
    <col min="12" max="12" width="9.109375" style="2" customWidth="1"/>
    <col min="13" max="13" width="0.44140625" style="1" customWidth="1"/>
    <col min="14" max="14" width="9.109375" style="2" customWidth="1"/>
    <col min="15" max="15" width="0.44140625" style="1" customWidth="1"/>
    <col min="16" max="16" width="9.109375" style="2" customWidth="1"/>
    <col min="17" max="17" width="0.44140625" style="1" customWidth="1"/>
    <col min="18" max="16384" width="9" style="1"/>
  </cols>
  <sheetData>
    <row r="1" spans="1:17" ht="22.95" customHeight="1" x14ac:dyDescent="0.2">
      <c r="A1" s="432" t="s">
        <v>266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126"/>
    </row>
    <row r="2" spans="1:17" ht="22.95" customHeight="1" x14ac:dyDescent="0.2">
      <c r="A2" s="126"/>
      <c r="B2" s="127"/>
      <c r="C2" s="126"/>
      <c r="D2" s="127"/>
      <c r="E2" s="126"/>
      <c r="F2" s="127"/>
      <c r="G2" s="126"/>
      <c r="H2" s="127"/>
      <c r="I2" s="126"/>
      <c r="J2" s="127"/>
      <c r="K2" s="126"/>
      <c r="L2" s="127"/>
      <c r="M2" s="126"/>
      <c r="N2" s="127"/>
      <c r="O2" s="126"/>
      <c r="P2" s="127"/>
      <c r="Q2" s="126"/>
    </row>
    <row r="3" spans="1:17" ht="22.95" customHeight="1" x14ac:dyDescent="0.2">
      <c r="A3" s="433" t="s">
        <v>386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126"/>
    </row>
    <row r="4" spans="1:17" ht="18" customHeight="1" x14ac:dyDescent="0.2">
      <c r="A4" s="128" t="s">
        <v>48</v>
      </c>
      <c r="B4" s="434" t="s">
        <v>12</v>
      </c>
      <c r="C4" s="435"/>
      <c r="D4" s="436" t="s">
        <v>105</v>
      </c>
      <c r="E4" s="437"/>
      <c r="F4" s="438" t="s">
        <v>106</v>
      </c>
      <c r="G4" s="437"/>
      <c r="H4" s="438" t="s">
        <v>107</v>
      </c>
      <c r="I4" s="437"/>
      <c r="J4" s="438" t="s">
        <v>108</v>
      </c>
      <c r="K4" s="437"/>
      <c r="L4" s="438" t="s">
        <v>109</v>
      </c>
      <c r="M4" s="437"/>
      <c r="N4" s="438" t="s">
        <v>110</v>
      </c>
      <c r="O4" s="437"/>
      <c r="P4" s="438" t="s">
        <v>111</v>
      </c>
      <c r="Q4" s="437"/>
    </row>
    <row r="5" spans="1:17" ht="15" customHeight="1" x14ac:dyDescent="0.2">
      <c r="A5" s="129" t="s">
        <v>411</v>
      </c>
      <c r="B5" s="130">
        <f t="shared" ref="B5:B8" si="0">SUM(D5:P5)</f>
        <v>382</v>
      </c>
      <c r="C5" s="131"/>
      <c r="D5" s="132">
        <v>1</v>
      </c>
      <c r="E5" s="133"/>
      <c r="F5" s="132">
        <v>2</v>
      </c>
      <c r="G5" s="133"/>
      <c r="H5" s="132">
        <v>10</v>
      </c>
      <c r="I5" s="133"/>
      <c r="J5" s="132">
        <v>7</v>
      </c>
      <c r="K5" s="133"/>
      <c r="L5" s="132">
        <v>36</v>
      </c>
      <c r="M5" s="133"/>
      <c r="N5" s="132">
        <v>36</v>
      </c>
      <c r="O5" s="133"/>
      <c r="P5" s="134">
        <v>290</v>
      </c>
      <c r="Q5" s="135"/>
    </row>
    <row r="6" spans="1:17" ht="15" customHeight="1" x14ac:dyDescent="0.2">
      <c r="A6" s="129" t="s">
        <v>305</v>
      </c>
      <c r="B6" s="130">
        <f t="shared" si="0"/>
        <v>376</v>
      </c>
      <c r="C6" s="131"/>
      <c r="D6" s="132">
        <v>1</v>
      </c>
      <c r="E6" s="133"/>
      <c r="F6" s="132">
        <v>2</v>
      </c>
      <c r="G6" s="133"/>
      <c r="H6" s="132">
        <v>10</v>
      </c>
      <c r="I6" s="133"/>
      <c r="J6" s="132">
        <v>6</v>
      </c>
      <c r="K6" s="133"/>
      <c r="L6" s="132">
        <v>36</v>
      </c>
      <c r="M6" s="133"/>
      <c r="N6" s="132">
        <v>36</v>
      </c>
      <c r="O6" s="133"/>
      <c r="P6" s="134">
        <v>285</v>
      </c>
      <c r="Q6" s="135"/>
    </row>
    <row r="7" spans="1:17" ht="15" customHeight="1" x14ac:dyDescent="0.2">
      <c r="A7" s="129" t="s">
        <v>322</v>
      </c>
      <c r="B7" s="130">
        <f t="shared" si="0"/>
        <v>378</v>
      </c>
      <c r="C7" s="131"/>
      <c r="D7" s="132">
        <v>1</v>
      </c>
      <c r="E7" s="133"/>
      <c r="F7" s="132">
        <v>2</v>
      </c>
      <c r="G7" s="133"/>
      <c r="H7" s="132">
        <v>10</v>
      </c>
      <c r="I7" s="133"/>
      <c r="J7" s="132">
        <v>7</v>
      </c>
      <c r="K7" s="133"/>
      <c r="L7" s="132">
        <v>36</v>
      </c>
      <c r="M7" s="133"/>
      <c r="N7" s="132">
        <v>36</v>
      </c>
      <c r="O7" s="133"/>
      <c r="P7" s="134">
        <v>286</v>
      </c>
      <c r="Q7" s="135"/>
    </row>
    <row r="8" spans="1:17" ht="15" customHeight="1" x14ac:dyDescent="0.2">
      <c r="A8" s="129" t="s">
        <v>354</v>
      </c>
      <c r="B8" s="130">
        <f t="shared" si="0"/>
        <v>372</v>
      </c>
      <c r="C8" s="131"/>
      <c r="D8" s="132">
        <v>1</v>
      </c>
      <c r="E8" s="133"/>
      <c r="F8" s="132">
        <v>2</v>
      </c>
      <c r="G8" s="133"/>
      <c r="H8" s="132">
        <v>8</v>
      </c>
      <c r="I8" s="133"/>
      <c r="J8" s="132">
        <v>7</v>
      </c>
      <c r="K8" s="133"/>
      <c r="L8" s="132">
        <v>36</v>
      </c>
      <c r="M8" s="133"/>
      <c r="N8" s="132">
        <v>36</v>
      </c>
      <c r="O8" s="133"/>
      <c r="P8" s="134">
        <v>282</v>
      </c>
      <c r="Q8" s="135"/>
    </row>
    <row r="9" spans="1:17" ht="15" customHeight="1" x14ac:dyDescent="0.2">
      <c r="A9" s="129" t="s">
        <v>391</v>
      </c>
      <c r="B9" s="130">
        <f>SUM(D9:P9)</f>
        <v>367</v>
      </c>
      <c r="C9" s="131"/>
      <c r="D9" s="261">
        <v>1</v>
      </c>
      <c r="E9" s="133"/>
      <c r="F9" s="132">
        <v>2</v>
      </c>
      <c r="G9" s="133"/>
      <c r="H9" s="132">
        <v>8</v>
      </c>
      <c r="I9" s="133"/>
      <c r="J9" s="132">
        <v>7</v>
      </c>
      <c r="K9" s="133"/>
      <c r="L9" s="132">
        <v>36</v>
      </c>
      <c r="M9" s="133"/>
      <c r="N9" s="132">
        <v>36</v>
      </c>
      <c r="O9" s="133"/>
      <c r="P9" s="134">
        <v>277</v>
      </c>
      <c r="Q9" s="135"/>
    </row>
    <row r="10" spans="1:17" s="262" customFormat="1" ht="15" customHeight="1" x14ac:dyDescent="0.2">
      <c r="A10" s="136" t="s">
        <v>412</v>
      </c>
      <c r="B10" s="137">
        <f>SUM(D10:P10)</f>
        <v>358</v>
      </c>
      <c r="C10" s="138"/>
      <c r="D10" s="201">
        <v>1</v>
      </c>
      <c r="E10" s="140"/>
      <c r="F10" s="139">
        <v>2</v>
      </c>
      <c r="G10" s="140"/>
      <c r="H10" s="139">
        <v>9</v>
      </c>
      <c r="I10" s="140"/>
      <c r="J10" s="139">
        <v>7</v>
      </c>
      <c r="K10" s="140"/>
      <c r="L10" s="139">
        <v>36</v>
      </c>
      <c r="M10" s="140"/>
      <c r="N10" s="139">
        <v>36</v>
      </c>
      <c r="O10" s="140"/>
      <c r="P10" s="141">
        <v>267</v>
      </c>
      <c r="Q10" s="225"/>
    </row>
    <row r="12" spans="1:17" ht="23.1" customHeight="1" x14ac:dyDescent="0.2"/>
    <row r="13" spans="1:17" ht="23.1" customHeight="1" x14ac:dyDescent="0.2"/>
    <row r="14" spans="1:17" ht="23.1" customHeight="1" x14ac:dyDescent="0.2"/>
    <row r="15" spans="1:17" s="2" customFormat="1" ht="3" customHeight="1" x14ac:dyDescent="0.2"/>
    <row r="16" spans="1:17" ht="35.1" customHeight="1" x14ac:dyDescent="0.2"/>
    <row r="17" ht="35.1" customHeight="1" x14ac:dyDescent="0.2"/>
    <row r="18" ht="3" customHeight="1" x14ac:dyDescent="0.2"/>
    <row r="19" ht="8.1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8.1" customHeight="1" x14ac:dyDescent="0.2"/>
  </sheetData>
  <sheetProtection algorithmName="SHA-512" hashValue="3WN02zA3gH0CUSwZNHAm8eQHuIkFsK638A2bQlyKMGFSqC8748Ajxq8bdDDKcTD/RUJ/oUVBVoz7X083RJVl6A==" saltValue="DgM0jixHCipXOJJL513uxA==" spinCount="100000" sheet="1" objects="1" scenarios="1"/>
  <mergeCells count="10">
    <mergeCell ref="A1:P1"/>
    <mergeCell ref="A3:P3"/>
    <mergeCell ref="B4:C4"/>
    <mergeCell ref="D4:E4"/>
    <mergeCell ref="F4:G4"/>
    <mergeCell ref="H4:I4"/>
    <mergeCell ref="P4:Q4"/>
    <mergeCell ref="J4:K4"/>
    <mergeCell ref="L4:M4"/>
    <mergeCell ref="N4:O4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zoomScaleNormal="100" zoomScaleSheetLayoutView="100" workbookViewId="0">
      <selection sqref="A1:V1"/>
    </sheetView>
  </sheetViews>
  <sheetFormatPr defaultColWidth="9" defaultRowHeight="13.2" x14ac:dyDescent="0.2"/>
  <cols>
    <col min="1" max="1" width="10.6640625" style="1" customWidth="1"/>
    <col min="2" max="2" width="11.6640625" style="1" customWidth="1"/>
    <col min="3" max="3" width="0.44140625" style="1" customWidth="1"/>
    <col min="4" max="4" width="5.88671875" style="2" customWidth="1"/>
    <col min="5" max="5" width="0.44140625" style="1" customWidth="1"/>
    <col min="6" max="6" width="5.88671875" style="2" customWidth="1"/>
    <col min="7" max="7" width="0.44140625" style="1" customWidth="1"/>
    <col min="8" max="8" width="5.88671875" style="2" customWidth="1"/>
    <col min="9" max="9" width="0.44140625" style="1" customWidth="1"/>
    <col min="10" max="10" width="5.88671875" style="2" customWidth="1"/>
    <col min="11" max="11" width="0.44140625" style="1" customWidth="1"/>
    <col min="12" max="12" width="5.88671875" style="2" customWidth="1"/>
    <col min="13" max="13" width="0.44140625" style="1" customWidth="1"/>
    <col min="14" max="14" width="5.88671875" style="2" customWidth="1"/>
    <col min="15" max="15" width="0.44140625" style="1" customWidth="1"/>
    <col min="16" max="16" width="5.88671875" style="2" customWidth="1"/>
    <col min="17" max="17" width="0.44140625" style="1" customWidth="1"/>
    <col min="18" max="18" width="5.88671875" style="2" customWidth="1"/>
    <col min="19" max="19" width="0.44140625" style="1" customWidth="1"/>
    <col min="20" max="20" width="5.88671875" style="2" customWidth="1"/>
    <col min="21" max="21" width="0.44140625" style="1" customWidth="1"/>
    <col min="22" max="22" width="5.88671875" style="2" customWidth="1"/>
    <col min="23" max="23" width="0.44140625" style="1" customWidth="1"/>
    <col min="24" max="16384" width="9" style="1"/>
  </cols>
  <sheetData>
    <row r="1" spans="1:23" ht="22.95" customHeight="1" x14ac:dyDescent="0.2">
      <c r="A1" s="432" t="s">
        <v>258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126"/>
    </row>
    <row r="2" spans="1:23" ht="22.95" customHeight="1" x14ac:dyDescent="0.2">
      <c r="A2" s="126"/>
      <c r="B2" s="126"/>
      <c r="C2" s="126"/>
      <c r="D2" s="127"/>
      <c r="E2" s="126"/>
      <c r="F2" s="127"/>
      <c r="G2" s="126"/>
      <c r="H2" s="127"/>
      <c r="I2" s="126"/>
      <c r="J2" s="127"/>
      <c r="K2" s="126"/>
      <c r="L2" s="127"/>
      <c r="M2" s="126"/>
      <c r="N2" s="127"/>
      <c r="O2" s="126"/>
      <c r="P2" s="127"/>
      <c r="Q2" s="126"/>
      <c r="R2" s="127"/>
      <c r="S2" s="126"/>
      <c r="T2" s="127"/>
      <c r="U2" s="126"/>
      <c r="V2" s="127"/>
      <c r="W2" s="126"/>
    </row>
    <row r="3" spans="1:23" ht="22.95" customHeight="1" x14ac:dyDescent="0.2">
      <c r="A3" s="433" t="s">
        <v>387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126"/>
    </row>
    <row r="4" spans="1:23" s="2" customFormat="1" ht="3" customHeight="1" x14ac:dyDescent="0.2">
      <c r="A4" s="143"/>
      <c r="B4" s="144"/>
      <c r="C4" s="144"/>
      <c r="D4" s="143"/>
      <c r="E4" s="144"/>
      <c r="F4" s="143"/>
      <c r="G4" s="144"/>
      <c r="H4" s="143"/>
      <c r="I4" s="144"/>
      <c r="J4" s="143"/>
      <c r="K4" s="144"/>
      <c r="L4" s="143"/>
      <c r="M4" s="144"/>
      <c r="N4" s="143"/>
      <c r="O4" s="144"/>
      <c r="P4" s="143"/>
      <c r="Q4" s="144"/>
      <c r="R4" s="143"/>
      <c r="S4" s="144"/>
      <c r="T4" s="143"/>
      <c r="U4" s="144"/>
      <c r="V4" s="143"/>
      <c r="W4" s="145"/>
    </row>
    <row r="5" spans="1:23" ht="36.9" customHeight="1" x14ac:dyDescent="0.2">
      <c r="A5" s="441" t="s">
        <v>392</v>
      </c>
      <c r="B5" s="442"/>
      <c r="C5" s="203"/>
      <c r="D5" s="443" t="s">
        <v>248</v>
      </c>
      <c r="E5" s="444"/>
      <c r="F5" s="445" t="s">
        <v>249</v>
      </c>
      <c r="G5" s="446"/>
      <c r="H5" s="443" t="s">
        <v>112</v>
      </c>
      <c r="I5" s="444"/>
      <c r="J5" s="443" t="s">
        <v>113</v>
      </c>
      <c r="K5" s="444"/>
      <c r="L5" s="443" t="s">
        <v>241</v>
      </c>
      <c r="M5" s="444"/>
      <c r="N5" s="443" t="s">
        <v>114</v>
      </c>
      <c r="O5" s="444"/>
      <c r="P5" s="443" t="s">
        <v>115</v>
      </c>
      <c r="Q5" s="444"/>
      <c r="R5" s="443" t="s">
        <v>246</v>
      </c>
      <c r="S5" s="444"/>
      <c r="T5" s="443" t="s">
        <v>247</v>
      </c>
      <c r="U5" s="444"/>
      <c r="V5" s="443" t="s">
        <v>116</v>
      </c>
      <c r="W5" s="444"/>
    </row>
    <row r="6" spans="1:23" ht="37.5" customHeight="1" x14ac:dyDescent="0.2">
      <c r="A6" s="441"/>
      <c r="B6" s="442"/>
      <c r="C6" s="203"/>
      <c r="D6" s="443"/>
      <c r="E6" s="444"/>
      <c r="F6" s="445"/>
      <c r="G6" s="446"/>
      <c r="H6" s="443"/>
      <c r="I6" s="444"/>
      <c r="J6" s="443"/>
      <c r="K6" s="444"/>
      <c r="L6" s="443"/>
      <c r="M6" s="444"/>
      <c r="N6" s="443"/>
      <c r="O6" s="444"/>
      <c r="P6" s="443"/>
      <c r="Q6" s="444"/>
      <c r="R6" s="443"/>
      <c r="S6" s="444"/>
      <c r="T6" s="443"/>
      <c r="U6" s="444"/>
      <c r="V6" s="443"/>
      <c r="W6" s="444"/>
    </row>
    <row r="7" spans="1:23" ht="3" customHeight="1" x14ac:dyDescent="0.2">
      <c r="A7" s="146"/>
      <c r="B7" s="147"/>
      <c r="C7" s="147"/>
      <c r="D7" s="148"/>
      <c r="E7" s="149"/>
      <c r="F7" s="150"/>
      <c r="G7" s="149"/>
      <c r="H7" s="150"/>
      <c r="I7" s="149"/>
      <c r="J7" s="150"/>
      <c r="K7" s="149"/>
      <c r="L7" s="150"/>
      <c r="M7" s="149"/>
      <c r="N7" s="150"/>
      <c r="O7" s="149"/>
      <c r="P7" s="150"/>
      <c r="Q7" s="149"/>
      <c r="R7" s="150"/>
      <c r="S7" s="149"/>
      <c r="T7" s="150"/>
      <c r="U7" s="149"/>
      <c r="V7" s="148"/>
      <c r="W7" s="151"/>
    </row>
    <row r="8" spans="1:23" ht="15" customHeight="1" x14ac:dyDescent="0.2">
      <c r="A8" s="251" t="s">
        <v>393</v>
      </c>
      <c r="B8" s="252" t="s">
        <v>117</v>
      </c>
      <c r="C8" s="252"/>
      <c r="D8" s="134">
        <v>6</v>
      </c>
      <c r="E8" s="133"/>
      <c r="F8" s="132">
        <v>2</v>
      </c>
      <c r="G8" s="133"/>
      <c r="H8" s="132">
        <v>2</v>
      </c>
      <c r="I8" s="133"/>
      <c r="J8" s="132">
        <v>2</v>
      </c>
      <c r="K8" s="133"/>
      <c r="L8" s="134" t="s">
        <v>255</v>
      </c>
      <c r="M8" s="133"/>
      <c r="N8" s="132">
        <v>8</v>
      </c>
      <c r="O8" s="133"/>
      <c r="P8" s="132">
        <v>1</v>
      </c>
      <c r="Q8" s="133"/>
      <c r="R8" s="132">
        <v>2</v>
      </c>
      <c r="S8" s="133"/>
      <c r="T8" s="132">
        <v>8</v>
      </c>
      <c r="U8" s="133"/>
      <c r="V8" s="134">
        <v>6</v>
      </c>
      <c r="W8" s="152"/>
    </row>
    <row r="9" spans="1:23" ht="15" customHeight="1" x14ac:dyDescent="0.2">
      <c r="A9" s="251"/>
      <c r="B9" s="153" t="s">
        <v>367</v>
      </c>
      <c r="C9" s="153"/>
      <c r="D9" s="134">
        <v>4</v>
      </c>
      <c r="E9" s="133"/>
      <c r="F9" s="134" t="s">
        <v>255</v>
      </c>
      <c r="G9" s="133"/>
      <c r="H9" s="134" t="s">
        <v>255</v>
      </c>
      <c r="I9" s="133"/>
      <c r="J9" s="134" t="s">
        <v>255</v>
      </c>
      <c r="K9" s="133"/>
      <c r="L9" s="132">
        <v>32</v>
      </c>
      <c r="M9" s="133"/>
      <c r="N9" s="134" t="s">
        <v>255</v>
      </c>
      <c r="O9" s="133"/>
      <c r="P9" s="134" t="s">
        <v>255</v>
      </c>
      <c r="Q9" s="133"/>
      <c r="R9" s="134" t="s">
        <v>255</v>
      </c>
      <c r="S9" s="133"/>
      <c r="T9" s="134" t="s">
        <v>255</v>
      </c>
      <c r="U9" s="133"/>
      <c r="V9" s="134" t="s">
        <v>255</v>
      </c>
      <c r="W9" s="152"/>
    </row>
    <row r="10" spans="1:23" ht="15" customHeight="1" x14ac:dyDescent="0.2">
      <c r="A10" s="251" t="s">
        <v>413</v>
      </c>
      <c r="B10" s="252" t="s">
        <v>117</v>
      </c>
      <c r="C10" s="252"/>
      <c r="D10" s="134">
        <v>6</v>
      </c>
      <c r="E10" s="133"/>
      <c r="F10" s="132">
        <v>2</v>
      </c>
      <c r="G10" s="133"/>
      <c r="H10" s="132">
        <v>2</v>
      </c>
      <c r="I10" s="133"/>
      <c r="J10" s="132">
        <v>2</v>
      </c>
      <c r="K10" s="133"/>
      <c r="L10" s="134" t="s">
        <v>255</v>
      </c>
      <c r="M10" s="133"/>
      <c r="N10" s="132">
        <v>8</v>
      </c>
      <c r="O10" s="133"/>
      <c r="P10" s="132">
        <v>1</v>
      </c>
      <c r="Q10" s="133"/>
      <c r="R10" s="132">
        <v>2</v>
      </c>
      <c r="S10" s="133"/>
      <c r="T10" s="132">
        <v>8</v>
      </c>
      <c r="U10" s="133"/>
      <c r="V10" s="134">
        <v>6</v>
      </c>
      <c r="W10" s="152"/>
    </row>
    <row r="11" spans="1:23" ht="15" customHeight="1" x14ac:dyDescent="0.2">
      <c r="A11" s="251"/>
      <c r="B11" s="153" t="s">
        <v>367</v>
      </c>
      <c r="C11" s="153"/>
      <c r="D11" s="134">
        <v>4</v>
      </c>
      <c r="E11" s="133"/>
      <c r="F11" s="134" t="s">
        <v>255</v>
      </c>
      <c r="G11" s="133"/>
      <c r="H11" s="134" t="s">
        <v>255</v>
      </c>
      <c r="I11" s="133"/>
      <c r="J11" s="134" t="s">
        <v>255</v>
      </c>
      <c r="K11" s="133"/>
      <c r="L11" s="132">
        <v>32</v>
      </c>
      <c r="M11" s="133"/>
      <c r="N11" s="134" t="s">
        <v>255</v>
      </c>
      <c r="O11" s="133"/>
      <c r="P11" s="134" t="s">
        <v>255</v>
      </c>
      <c r="Q11" s="133"/>
      <c r="R11" s="134" t="s">
        <v>255</v>
      </c>
      <c r="S11" s="133"/>
      <c r="T11" s="134" t="s">
        <v>255</v>
      </c>
      <c r="U11" s="133"/>
      <c r="V11" s="134" t="s">
        <v>255</v>
      </c>
      <c r="W11" s="152"/>
    </row>
    <row r="12" spans="1:23" s="34" customFormat="1" ht="15" customHeight="1" x14ac:dyDescent="0.2">
      <c r="A12" s="439" t="s">
        <v>414</v>
      </c>
      <c r="B12" s="252" t="s">
        <v>117</v>
      </c>
      <c r="C12" s="252"/>
      <c r="D12" s="134">
        <v>6</v>
      </c>
      <c r="E12" s="133"/>
      <c r="F12" s="132">
        <v>1</v>
      </c>
      <c r="G12" s="133"/>
      <c r="H12" s="132">
        <v>2</v>
      </c>
      <c r="I12" s="133"/>
      <c r="J12" s="132">
        <v>2</v>
      </c>
      <c r="K12" s="133"/>
      <c r="L12" s="134" t="s">
        <v>255</v>
      </c>
      <c r="M12" s="133"/>
      <c r="N12" s="132">
        <v>8</v>
      </c>
      <c r="O12" s="133"/>
      <c r="P12" s="132">
        <v>1</v>
      </c>
      <c r="Q12" s="133"/>
      <c r="R12" s="132">
        <v>2</v>
      </c>
      <c r="S12" s="133"/>
      <c r="T12" s="132">
        <v>8</v>
      </c>
      <c r="U12" s="133"/>
      <c r="V12" s="134">
        <v>6</v>
      </c>
      <c r="W12" s="152"/>
    </row>
    <row r="13" spans="1:23" s="49" customFormat="1" ht="15" customHeight="1" x14ac:dyDescent="0.2">
      <c r="A13" s="439"/>
      <c r="B13" s="153" t="s">
        <v>367</v>
      </c>
      <c r="C13" s="153"/>
      <c r="D13" s="134">
        <v>4</v>
      </c>
      <c r="E13" s="133"/>
      <c r="F13" s="134" t="s">
        <v>255</v>
      </c>
      <c r="G13" s="133"/>
      <c r="H13" s="134" t="s">
        <v>255</v>
      </c>
      <c r="I13" s="133"/>
      <c r="J13" s="134" t="s">
        <v>255</v>
      </c>
      <c r="K13" s="133"/>
      <c r="L13" s="132">
        <v>32</v>
      </c>
      <c r="M13" s="133"/>
      <c r="N13" s="134" t="s">
        <v>255</v>
      </c>
      <c r="O13" s="133"/>
      <c r="P13" s="134" t="s">
        <v>255</v>
      </c>
      <c r="Q13" s="133"/>
      <c r="R13" s="134" t="s">
        <v>255</v>
      </c>
      <c r="S13" s="133"/>
      <c r="T13" s="134" t="s">
        <v>255</v>
      </c>
      <c r="U13" s="133"/>
      <c r="V13" s="134" t="s">
        <v>255</v>
      </c>
      <c r="W13" s="154"/>
    </row>
    <row r="14" spans="1:23" s="61" customFormat="1" ht="15" customHeight="1" x14ac:dyDescent="0.2">
      <c r="A14" s="439" t="s">
        <v>415</v>
      </c>
      <c r="B14" s="252" t="s">
        <v>117</v>
      </c>
      <c r="C14" s="252"/>
      <c r="D14" s="134">
        <v>6</v>
      </c>
      <c r="E14" s="133"/>
      <c r="F14" s="132">
        <v>1</v>
      </c>
      <c r="G14" s="133"/>
      <c r="H14" s="132">
        <v>2</v>
      </c>
      <c r="I14" s="133"/>
      <c r="J14" s="132">
        <v>2</v>
      </c>
      <c r="K14" s="133"/>
      <c r="L14" s="134" t="s">
        <v>255</v>
      </c>
      <c r="M14" s="133"/>
      <c r="N14" s="132">
        <v>8</v>
      </c>
      <c r="O14" s="133"/>
      <c r="P14" s="132">
        <v>1</v>
      </c>
      <c r="Q14" s="133"/>
      <c r="R14" s="132">
        <v>2</v>
      </c>
      <c r="S14" s="133"/>
      <c r="T14" s="132">
        <v>8</v>
      </c>
      <c r="U14" s="133"/>
      <c r="V14" s="134">
        <v>6</v>
      </c>
      <c r="W14" s="154"/>
    </row>
    <row r="15" spans="1:23" s="49" customFormat="1" ht="15" customHeight="1" x14ac:dyDescent="0.2">
      <c r="A15" s="440"/>
      <c r="B15" s="155" t="s">
        <v>367</v>
      </c>
      <c r="C15" s="155"/>
      <c r="D15" s="141">
        <v>4</v>
      </c>
      <c r="E15" s="140"/>
      <c r="F15" s="141" t="s">
        <v>255</v>
      </c>
      <c r="G15" s="140"/>
      <c r="H15" s="141" t="s">
        <v>255</v>
      </c>
      <c r="I15" s="140"/>
      <c r="J15" s="141" t="s">
        <v>255</v>
      </c>
      <c r="K15" s="140"/>
      <c r="L15" s="139">
        <v>32</v>
      </c>
      <c r="M15" s="140"/>
      <c r="N15" s="141" t="s">
        <v>255</v>
      </c>
      <c r="O15" s="140"/>
      <c r="P15" s="141" t="s">
        <v>255</v>
      </c>
      <c r="Q15" s="140"/>
      <c r="R15" s="141" t="s">
        <v>255</v>
      </c>
      <c r="S15" s="140"/>
      <c r="T15" s="141" t="s">
        <v>255</v>
      </c>
      <c r="U15" s="140"/>
      <c r="V15" s="141" t="s">
        <v>255</v>
      </c>
      <c r="W15" s="156"/>
    </row>
    <row r="16" spans="1:23" s="28" customFormat="1" ht="13.5" customHeight="1" x14ac:dyDescent="0.2">
      <c r="A16" s="157" t="s">
        <v>273</v>
      </c>
      <c r="B16" s="157"/>
      <c r="C16" s="157"/>
      <c r="D16" s="158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57"/>
      <c r="P16" s="158"/>
      <c r="Q16" s="157"/>
      <c r="R16" s="158"/>
      <c r="S16" s="157"/>
      <c r="T16" s="158"/>
      <c r="U16" s="157"/>
      <c r="V16" s="158"/>
      <c r="W16" s="157"/>
    </row>
    <row r="17" spans="1:23" s="28" customFormat="1" ht="13.5" customHeight="1" x14ac:dyDescent="0.2">
      <c r="A17" s="157" t="s">
        <v>274</v>
      </c>
      <c r="B17" s="157"/>
      <c r="C17" s="157"/>
      <c r="D17" s="158"/>
      <c r="E17" s="157"/>
      <c r="F17" s="158"/>
      <c r="G17" s="157"/>
      <c r="H17" s="158"/>
      <c r="I17" s="157"/>
      <c r="J17" s="158"/>
      <c r="K17" s="157"/>
      <c r="L17" s="158"/>
      <c r="M17" s="157"/>
      <c r="N17" s="158"/>
      <c r="O17" s="157"/>
      <c r="P17" s="158"/>
      <c r="Q17" s="157"/>
      <c r="R17" s="158"/>
      <c r="S17" s="157"/>
      <c r="T17" s="158"/>
      <c r="U17" s="157"/>
      <c r="V17" s="158"/>
      <c r="W17" s="157"/>
    </row>
    <row r="18" spans="1:23" ht="13.5" customHeight="1" x14ac:dyDescent="0.2">
      <c r="A18" s="157" t="s">
        <v>275</v>
      </c>
      <c r="B18" s="157"/>
      <c r="C18" s="157"/>
      <c r="D18" s="158"/>
      <c r="E18" s="157"/>
      <c r="F18" s="158"/>
      <c r="G18" s="157"/>
      <c r="H18" s="158"/>
      <c r="I18" s="159"/>
      <c r="J18" s="160"/>
      <c r="K18" s="159"/>
      <c r="L18" s="160"/>
      <c r="M18" s="159"/>
      <c r="N18" s="160"/>
      <c r="O18" s="159"/>
      <c r="P18" s="160"/>
      <c r="Q18" s="159"/>
      <c r="R18" s="160"/>
      <c r="S18" s="159"/>
      <c r="T18" s="160"/>
      <c r="U18" s="159"/>
      <c r="V18" s="160"/>
      <c r="W18" s="159"/>
    </row>
    <row r="19" spans="1:23" ht="13.5" customHeight="1" x14ac:dyDescent="0.2">
      <c r="A19" s="157" t="s">
        <v>276</v>
      </c>
      <c r="B19" s="157"/>
      <c r="C19" s="157"/>
      <c r="D19" s="158"/>
      <c r="E19" s="157"/>
      <c r="F19" s="158"/>
      <c r="G19" s="157"/>
      <c r="H19" s="158"/>
      <c r="I19" s="159"/>
      <c r="J19" s="160"/>
      <c r="K19" s="159"/>
      <c r="L19" s="160"/>
      <c r="M19" s="159"/>
      <c r="N19" s="160"/>
      <c r="O19" s="159"/>
      <c r="P19" s="160"/>
      <c r="Q19" s="159"/>
      <c r="R19" s="160"/>
      <c r="S19" s="159"/>
      <c r="T19" s="160"/>
      <c r="U19" s="159"/>
      <c r="V19" s="160"/>
      <c r="W19" s="159"/>
    </row>
    <row r="20" spans="1:23" ht="33" customHeight="1" x14ac:dyDescent="0.2">
      <c r="A20" s="28"/>
      <c r="B20" s="116"/>
      <c r="C20" s="116"/>
      <c r="D20" s="161"/>
      <c r="E20" s="116"/>
      <c r="F20" s="161"/>
      <c r="G20" s="116"/>
      <c r="H20" s="161"/>
    </row>
    <row r="21" spans="1:23" x14ac:dyDescent="0.2">
      <c r="A21" s="28"/>
    </row>
  </sheetData>
  <sheetProtection algorithmName="SHA-512" hashValue="aOhlKAW6mP95rX88K9xpKyF5GbAihlKcZMZOj7RLKt9Mzq5Y5PNSmzO/ODhoZrogqMteuqpXVIK1D0NtyuEI1A==" saltValue="SwGR8s49Cn46mRSkpFs9bw==" spinCount="100000" sheet="1" objects="1" scenarios="1"/>
  <mergeCells count="15">
    <mergeCell ref="A12:A13"/>
    <mergeCell ref="A14:A15"/>
    <mergeCell ref="A1:V1"/>
    <mergeCell ref="A3:V3"/>
    <mergeCell ref="A5:B6"/>
    <mergeCell ref="D5:E6"/>
    <mergeCell ref="F5:G6"/>
    <mergeCell ref="H5:I6"/>
    <mergeCell ref="J5:K6"/>
    <mergeCell ref="T5:U6"/>
    <mergeCell ref="L5:M6"/>
    <mergeCell ref="V5:W6"/>
    <mergeCell ref="N5:O6"/>
    <mergeCell ref="R5:S6"/>
    <mergeCell ref="P5:Q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zoomScaleNormal="100" workbookViewId="0">
      <selection activeCell="W39" sqref="W39"/>
    </sheetView>
  </sheetViews>
  <sheetFormatPr defaultColWidth="9" defaultRowHeight="13.2" x14ac:dyDescent="0.2"/>
  <cols>
    <col min="1" max="1" width="9.77734375" style="1" customWidth="1"/>
    <col min="2" max="2" width="1.88671875" style="1" customWidth="1"/>
    <col min="3" max="3" width="8.44140625" style="2" customWidth="1"/>
    <col min="4" max="4" width="0.44140625" style="1" customWidth="1"/>
    <col min="5" max="5" width="7.6640625" style="2" customWidth="1"/>
    <col min="6" max="6" width="0.44140625" style="1" customWidth="1"/>
    <col min="7" max="7" width="7.6640625" style="2" customWidth="1"/>
    <col min="8" max="8" width="0.44140625" style="1" customWidth="1"/>
    <col min="9" max="9" width="7.6640625" style="2" customWidth="1"/>
    <col min="10" max="10" width="0.44140625" style="1" customWidth="1"/>
    <col min="11" max="11" width="7.6640625" style="2" customWidth="1"/>
    <col min="12" max="12" width="0.44140625" style="1" customWidth="1"/>
    <col min="13" max="13" width="7.6640625" style="2" customWidth="1"/>
    <col min="14" max="14" width="0.44140625" style="1" customWidth="1"/>
    <col min="15" max="15" width="8.77734375" style="2" customWidth="1"/>
    <col min="16" max="16" width="0.44140625" style="1" customWidth="1"/>
    <col min="17" max="17" width="8.77734375" style="2" customWidth="1"/>
    <col min="18" max="18" width="0.44140625" style="1" customWidth="1"/>
    <col min="19" max="19" width="8.77734375" style="2" customWidth="1"/>
    <col min="20" max="20" width="0.44140625" style="1" customWidth="1"/>
    <col min="21" max="16384" width="9" style="1"/>
  </cols>
  <sheetData>
    <row r="1" spans="1:20" ht="23.1" customHeight="1" x14ac:dyDescent="0.2">
      <c r="A1" s="419" t="s">
        <v>263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53"/>
    </row>
    <row r="2" spans="1:20" ht="23.1" customHeight="1" x14ac:dyDescent="0.2">
      <c r="A2" s="53"/>
      <c r="B2" s="53"/>
      <c r="C2" s="55"/>
      <c r="D2" s="53"/>
      <c r="E2" s="55"/>
      <c r="F2" s="53"/>
      <c r="G2" s="55"/>
      <c r="H2" s="53"/>
      <c r="I2" s="55"/>
      <c r="J2" s="53"/>
      <c r="K2" s="55"/>
      <c r="L2" s="53"/>
      <c r="M2" s="55"/>
      <c r="N2" s="53"/>
      <c r="O2" s="55"/>
      <c r="P2" s="53"/>
      <c r="Q2" s="55"/>
      <c r="R2" s="53"/>
      <c r="S2" s="55"/>
      <c r="T2" s="53"/>
    </row>
    <row r="3" spans="1:20" ht="23.1" customHeight="1" x14ac:dyDescent="0.2">
      <c r="A3" s="447" t="s">
        <v>388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8"/>
      <c r="T3" s="53"/>
    </row>
    <row r="4" spans="1:20" ht="15" customHeight="1" x14ac:dyDescent="0.2">
      <c r="A4" s="426" t="s">
        <v>48</v>
      </c>
      <c r="B4" s="464" t="s">
        <v>280</v>
      </c>
      <c r="C4" s="456" t="s">
        <v>281</v>
      </c>
      <c r="D4" s="457"/>
      <c r="E4" s="453" t="s">
        <v>443</v>
      </c>
      <c r="F4" s="460"/>
      <c r="G4" s="460"/>
      <c r="H4" s="454"/>
      <c r="I4" s="461" t="s">
        <v>118</v>
      </c>
      <c r="J4" s="456"/>
      <c r="K4" s="456"/>
      <c r="L4" s="456"/>
      <c r="M4" s="456"/>
      <c r="N4" s="457"/>
      <c r="O4" s="449" t="s">
        <v>119</v>
      </c>
      <c r="P4" s="450"/>
      <c r="Q4" s="449" t="s">
        <v>120</v>
      </c>
      <c r="R4" s="450"/>
      <c r="S4" s="449" t="s">
        <v>245</v>
      </c>
      <c r="T4" s="450"/>
    </row>
    <row r="5" spans="1:20" ht="15" customHeight="1" x14ac:dyDescent="0.2">
      <c r="A5" s="427"/>
      <c r="B5" s="465"/>
      <c r="C5" s="458" t="s">
        <v>277</v>
      </c>
      <c r="D5" s="459"/>
      <c r="E5" s="453" t="s">
        <v>121</v>
      </c>
      <c r="F5" s="454"/>
      <c r="G5" s="462" t="s">
        <v>122</v>
      </c>
      <c r="H5" s="463"/>
      <c r="I5" s="453" t="s">
        <v>123</v>
      </c>
      <c r="J5" s="454"/>
      <c r="K5" s="453" t="s">
        <v>124</v>
      </c>
      <c r="L5" s="454"/>
      <c r="M5" s="453" t="s">
        <v>125</v>
      </c>
      <c r="N5" s="454"/>
      <c r="O5" s="451"/>
      <c r="P5" s="452"/>
      <c r="Q5" s="451" t="s">
        <v>126</v>
      </c>
      <c r="R5" s="452"/>
      <c r="S5" s="451"/>
      <c r="T5" s="452"/>
    </row>
    <row r="6" spans="1:20" ht="15" customHeight="1" x14ac:dyDescent="0.2">
      <c r="A6" s="210" t="s">
        <v>307</v>
      </c>
      <c r="B6" s="208"/>
      <c r="C6" s="48">
        <v>7</v>
      </c>
      <c r="D6" s="47"/>
      <c r="E6" s="48">
        <v>40</v>
      </c>
      <c r="F6" s="47"/>
      <c r="G6" s="48">
        <v>31</v>
      </c>
      <c r="H6" s="47"/>
      <c r="I6" s="274">
        <v>8399</v>
      </c>
      <c r="J6" s="275"/>
      <c r="K6" s="48">
        <v>473</v>
      </c>
      <c r="L6" s="47"/>
      <c r="M6" s="274">
        <v>5728</v>
      </c>
      <c r="N6" s="275"/>
      <c r="O6" s="274">
        <v>25197</v>
      </c>
      <c r="P6" s="275"/>
      <c r="Q6" s="274">
        <v>8399</v>
      </c>
      <c r="R6" s="275"/>
      <c r="S6" s="276">
        <v>7934</v>
      </c>
      <c r="T6" s="45"/>
    </row>
    <row r="7" spans="1:20" ht="15" customHeight="1" x14ac:dyDescent="0.2">
      <c r="A7" s="210" t="s">
        <v>306</v>
      </c>
      <c r="B7" s="208"/>
      <c r="C7" s="48">
        <v>8</v>
      </c>
      <c r="D7" s="47"/>
      <c r="E7" s="48">
        <v>48</v>
      </c>
      <c r="F7" s="47"/>
      <c r="G7" s="48">
        <v>39</v>
      </c>
      <c r="H7" s="47"/>
      <c r="I7" s="274">
        <v>7716</v>
      </c>
      <c r="J7" s="275"/>
      <c r="K7" s="48">
        <v>359</v>
      </c>
      <c r="L7" s="47"/>
      <c r="M7" s="274">
        <v>5225</v>
      </c>
      <c r="N7" s="275"/>
      <c r="O7" s="274">
        <v>23148</v>
      </c>
      <c r="P7" s="275"/>
      <c r="Q7" s="274">
        <v>7716</v>
      </c>
      <c r="R7" s="275"/>
      <c r="S7" s="276">
        <v>7145</v>
      </c>
      <c r="T7" s="45"/>
    </row>
    <row r="8" spans="1:20" ht="15" customHeight="1" x14ac:dyDescent="0.2">
      <c r="A8" s="210" t="s">
        <v>323</v>
      </c>
      <c r="B8" s="208"/>
      <c r="C8" s="48">
        <v>8</v>
      </c>
      <c r="D8" s="47"/>
      <c r="E8" s="48">
        <v>48</v>
      </c>
      <c r="F8" s="47"/>
      <c r="G8" s="48">
        <v>39</v>
      </c>
      <c r="H8" s="47"/>
      <c r="I8" s="274">
        <v>8314</v>
      </c>
      <c r="J8" s="275"/>
      <c r="K8" s="48">
        <v>418</v>
      </c>
      <c r="L8" s="47"/>
      <c r="M8" s="274">
        <v>5565</v>
      </c>
      <c r="N8" s="275"/>
      <c r="O8" s="274">
        <v>24942</v>
      </c>
      <c r="P8" s="275"/>
      <c r="Q8" s="274">
        <v>8314</v>
      </c>
      <c r="R8" s="275"/>
      <c r="S8" s="276">
        <v>7384</v>
      </c>
      <c r="T8" s="45"/>
    </row>
    <row r="9" spans="1:20" ht="15.75" customHeight="1" x14ac:dyDescent="0.2">
      <c r="A9" s="210" t="s">
        <v>355</v>
      </c>
      <c r="B9" s="208"/>
      <c r="C9" s="48">
        <v>8</v>
      </c>
      <c r="D9" s="47"/>
      <c r="E9" s="48">
        <v>48</v>
      </c>
      <c r="F9" s="47"/>
      <c r="G9" s="48">
        <v>38</v>
      </c>
      <c r="H9" s="47"/>
      <c r="I9" s="274">
        <v>9949</v>
      </c>
      <c r="J9" s="275"/>
      <c r="K9" s="48">
        <v>438</v>
      </c>
      <c r="L9" s="47"/>
      <c r="M9" s="274">
        <v>6994</v>
      </c>
      <c r="N9" s="275"/>
      <c r="O9" s="274">
        <v>29847</v>
      </c>
      <c r="P9" s="275"/>
      <c r="Q9" s="274">
        <v>9949</v>
      </c>
      <c r="R9" s="275"/>
      <c r="S9" s="276">
        <v>8658</v>
      </c>
      <c r="T9" s="45"/>
    </row>
    <row r="10" spans="1:20" s="34" customFormat="1" ht="15.75" customHeight="1" x14ac:dyDescent="0.2">
      <c r="A10" s="267" t="s">
        <v>394</v>
      </c>
      <c r="B10" s="361"/>
      <c r="C10" s="132">
        <v>8</v>
      </c>
      <c r="D10" s="133"/>
      <c r="E10" s="132">
        <v>48</v>
      </c>
      <c r="F10" s="133"/>
      <c r="G10" s="132">
        <v>37</v>
      </c>
      <c r="H10" s="133"/>
      <c r="I10" s="277">
        <v>10580</v>
      </c>
      <c r="J10" s="278"/>
      <c r="K10" s="132">
        <v>474</v>
      </c>
      <c r="L10" s="133"/>
      <c r="M10" s="274">
        <v>7268</v>
      </c>
      <c r="N10" s="278"/>
      <c r="O10" s="277">
        <v>31740</v>
      </c>
      <c r="P10" s="278"/>
      <c r="Q10" s="277">
        <v>10580</v>
      </c>
      <c r="R10" s="278"/>
      <c r="S10" s="279">
        <v>9130</v>
      </c>
      <c r="T10" s="45"/>
    </row>
    <row r="11" spans="1:20" s="160" customFormat="1" ht="15.75" customHeight="1" x14ac:dyDescent="0.2">
      <c r="A11" s="211" t="s">
        <v>416</v>
      </c>
      <c r="B11" s="147"/>
      <c r="C11" s="139">
        <v>8</v>
      </c>
      <c r="D11" s="140"/>
      <c r="E11" s="139">
        <v>48</v>
      </c>
      <c r="F11" s="140"/>
      <c r="G11" s="139">
        <v>36</v>
      </c>
      <c r="H11" s="140"/>
      <c r="I11" s="280">
        <v>10934</v>
      </c>
      <c r="J11" s="281"/>
      <c r="K11" s="139">
        <v>430</v>
      </c>
      <c r="L11" s="133"/>
      <c r="M11" s="277">
        <v>7569</v>
      </c>
      <c r="N11" s="278"/>
      <c r="O11" s="277">
        <v>32802</v>
      </c>
      <c r="P11" s="278"/>
      <c r="Q11" s="277">
        <v>10934</v>
      </c>
      <c r="R11" s="278"/>
      <c r="S11" s="279">
        <v>9428</v>
      </c>
      <c r="T11" s="135"/>
    </row>
    <row r="12" spans="1:20" s="2" customFormat="1" ht="13.5" customHeight="1" x14ac:dyDescent="0.2">
      <c r="A12" s="466" t="s">
        <v>435</v>
      </c>
      <c r="B12" s="466"/>
      <c r="C12" s="466"/>
      <c r="D12" s="466"/>
      <c r="E12" s="466"/>
      <c r="F12" s="466"/>
      <c r="G12" s="466"/>
      <c r="H12" s="466"/>
      <c r="I12" s="466"/>
      <c r="J12" s="362"/>
      <c r="K12" s="362"/>
      <c r="L12" s="118"/>
      <c r="M12" s="118"/>
      <c r="N12" s="118"/>
      <c r="O12" s="118"/>
      <c r="P12" s="118"/>
      <c r="Q12" s="118"/>
      <c r="R12" s="118"/>
      <c r="S12" s="118"/>
      <c r="T12" s="118"/>
    </row>
    <row r="13" spans="1:20" s="2" customFormat="1" ht="13.5" customHeight="1" x14ac:dyDescent="0.2">
      <c r="A13" s="467" t="s">
        <v>316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</row>
    <row r="14" spans="1:20" s="2" customFormat="1" ht="13.5" customHeight="1" x14ac:dyDescent="0.2">
      <c r="A14" s="467" t="s">
        <v>444</v>
      </c>
      <c r="B14" s="467"/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362"/>
    </row>
    <row r="15" spans="1:20" ht="23.1" customHeight="1" x14ac:dyDescent="0.2">
      <c r="A15" s="455"/>
      <c r="B15" s="455"/>
      <c r="C15" s="455"/>
      <c r="D15" s="455"/>
      <c r="E15" s="455"/>
      <c r="F15" s="455"/>
      <c r="G15" s="455"/>
      <c r="H15" s="455"/>
      <c r="I15" s="455"/>
      <c r="J15" s="15"/>
      <c r="K15" s="6"/>
      <c r="L15" s="5"/>
      <c r="M15" s="6"/>
      <c r="N15" s="5"/>
      <c r="O15" s="6"/>
      <c r="P15" s="5"/>
      <c r="Q15" s="6"/>
      <c r="R15" s="5"/>
      <c r="S15" s="6"/>
      <c r="T15" s="5"/>
    </row>
    <row r="16" spans="1:20" ht="20.100000000000001" customHeight="1" x14ac:dyDescent="0.2"/>
    <row r="17" ht="23.1" customHeight="1" x14ac:dyDescent="0.2"/>
    <row r="18" ht="23.1" customHeight="1" x14ac:dyDescent="0.2"/>
    <row r="19" ht="20.100000000000001" customHeight="1" x14ac:dyDescent="0.2"/>
    <row r="20" ht="18" customHeight="1" x14ac:dyDescent="0.2"/>
    <row r="21" ht="54.9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</sheetData>
  <sheetProtection algorithmName="SHA-512" hashValue="s39upmUt7DZ26nlkr5hEIlTjjmZ4AI6ZxIqB2CjgrPAK3OQrsMsHiP7ImhTfaYCe4Fh3dp72zJ6sFCg891/NfQ==" saltValue="3amNWRrgXltsRdj6/LyDYA==" spinCount="100000" sheet="1" objects="1" scenarios="1"/>
  <mergeCells count="21">
    <mergeCell ref="A15:I15"/>
    <mergeCell ref="C4:D4"/>
    <mergeCell ref="C5:D5"/>
    <mergeCell ref="E4:H4"/>
    <mergeCell ref="I4:N4"/>
    <mergeCell ref="A4:A5"/>
    <mergeCell ref="I5:J5"/>
    <mergeCell ref="G5:H5"/>
    <mergeCell ref="M5:N5"/>
    <mergeCell ref="K5:L5"/>
    <mergeCell ref="B4:B5"/>
    <mergeCell ref="A12:I12"/>
    <mergeCell ref="A13:T13"/>
    <mergeCell ref="A14:S14"/>
    <mergeCell ref="A3:S3"/>
    <mergeCell ref="A1:S1"/>
    <mergeCell ref="O4:P5"/>
    <mergeCell ref="Q5:R5"/>
    <mergeCell ref="Q4:R4"/>
    <mergeCell ref="S4:T5"/>
    <mergeCell ref="E5:F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showGridLines="0" zoomScaleNormal="100" zoomScaleSheetLayoutView="100" workbookViewId="0">
      <selection sqref="A1:AG1"/>
    </sheetView>
  </sheetViews>
  <sheetFormatPr defaultColWidth="9" defaultRowHeight="13.2" x14ac:dyDescent="0.2"/>
  <cols>
    <col min="1" max="1" width="6.109375" style="1" customWidth="1"/>
    <col min="2" max="2" width="6.5546875" style="1" customWidth="1"/>
    <col min="3" max="3" width="6.77734375" style="2" customWidth="1"/>
    <col min="4" max="4" width="0.33203125" style="1" customWidth="1"/>
    <col min="5" max="5" width="3.6640625" style="2" customWidth="1"/>
    <col min="6" max="6" width="0.33203125" style="1" customWidth="1"/>
    <col min="7" max="7" width="3.33203125" style="2" customWidth="1"/>
    <col min="8" max="8" width="0.33203125" style="1" customWidth="1"/>
    <col min="9" max="9" width="3.33203125" style="2" customWidth="1"/>
    <col min="10" max="10" width="0.33203125" style="1" customWidth="1"/>
    <col min="11" max="11" width="4.33203125" style="2" customWidth="1"/>
    <col min="12" max="12" width="0.33203125" style="1" customWidth="1"/>
    <col min="13" max="13" width="3.6640625" style="2" customWidth="1"/>
    <col min="14" max="14" width="0.33203125" style="1" customWidth="1"/>
    <col min="15" max="15" width="4.109375" style="2" customWidth="1"/>
    <col min="16" max="16" width="0.33203125" style="1" customWidth="1"/>
    <col min="17" max="17" width="6.33203125" style="2" customWidth="1"/>
    <col min="18" max="18" width="0.33203125" style="1" customWidth="1"/>
    <col min="19" max="19" width="3.6640625" style="2" customWidth="1"/>
    <col min="20" max="20" width="0.33203125" style="1" customWidth="1"/>
    <col min="21" max="21" width="4.44140625" style="2" customWidth="1"/>
    <col min="22" max="22" width="0.33203125" style="1" customWidth="1"/>
    <col min="23" max="23" width="5.77734375" style="2" customWidth="1"/>
    <col min="24" max="24" width="0.33203125" style="1" customWidth="1"/>
    <col min="25" max="25" width="4.109375" style="2" customWidth="1"/>
    <col min="26" max="26" width="0.33203125" style="1" customWidth="1"/>
    <col min="27" max="27" width="4.109375" style="2" customWidth="1"/>
    <col min="28" max="28" width="0.33203125" style="1" customWidth="1"/>
    <col min="29" max="29" width="3.33203125" style="2" customWidth="1"/>
    <col min="30" max="30" width="0.6640625" style="1" customWidth="1"/>
    <col min="31" max="31" width="4.109375" style="2" customWidth="1"/>
    <col min="32" max="32" width="0.33203125" style="1" customWidth="1"/>
    <col min="33" max="33" width="5.33203125" style="2" customWidth="1"/>
    <col min="34" max="34" width="0.33203125" style="1" customWidth="1"/>
    <col min="35" max="16384" width="9" style="1"/>
  </cols>
  <sheetData>
    <row r="1" spans="1:34" s="398" customFormat="1" ht="23.1" customHeight="1" x14ac:dyDescent="0.2">
      <c r="A1" s="468" t="s">
        <v>264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397"/>
    </row>
    <row r="2" spans="1:34" s="398" customFormat="1" ht="23.1" customHeight="1" x14ac:dyDescent="0.2">
      <c r="A2" s="397"/>
      <c r="B2" s="397"/>
      <c r="C2" s="399"/>
      <c r="D2" s="397"/>
      <c r="E2" s="399"/>
      <c r="F2" s="397"/>
      <c r="G2" s="399"/>
      <c r="H2" s="397"/>
      <c r="I2" s="399"/>
      <c r="J2" s="397"/>
      <c r="K2" s="399"/>
      <c r="L2" s="397"/>
      <c r="M2" s="399"/>
      <c r="N2" s="397"/>
      <c r="O2" s="399"/>
      <c r="P2" s="397"/>
      <c r="Q2" s="399"/>
      <c r="R2" s="397"/>
      <c r="S2" s="399"/>
      <c r="T2" s="397"/>
      <c r="U2" s="399"/>
      <c r="V2" s="397"/>
      <c r="W2" s="399"/>
      <c r="X2" s="397"/>
      <c r="Y2" s="399"/>
      <c r="Z2" s="397"/>
      <c r="AA2" s="399"/>
      <c r="AB2" s="397"/>
      <c r="AC2" s="399"/>
      <c r="AD2" s="397"/>
      <c r="AE2" s="399"/>
      <c r="AF2" s="397"/>
      <c r="AG2" s="399"/>
      <c r="AH2" s="397"/>
    </row>
    <row r="3" spans="1:34" s="398" customFormat="1" ht="23.1" customHeight="1" x14ac:dyDescent="0.2">
      <c r="A3" s="482" t="s">
        <v>317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2"/>
      <c r="AF3" s="482"/>
      <c r="AG3" s="483"/>
      <c r="AH3" s="397"/>
    </row>
    <row r="4" spans="1:34" s="398" customFormat="1" ht="20.100000000000001" customHeight="1" x14ac:dyDescent="0.2">
      <c r="A4" s="475" t="s">
        <v>251</v>
      </c>
      <c r="B4" s="477"/>
      <c r="C4" s="475" t="s">
        <v>127</v>
      </c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7"/>
      <c r="AG4" s="469" t="s">
        <v>128</v>
      </c>
      <c r="AH4" s="470"/>
    </row>
    <row r="5" spans="1:34" s="398" customFormat="1" ht="18" customHeight="1" x14ac:dyDescent="0.2">
      <c r="A5" s="484"/>
      <c r="B5" s="485"/>
      <c r="C5" s="478" t="s">
        <v>129</v>
      </c>
      <c r="D5" s="479"/>
      <c r="E5" s="469" t="s">
        <v>130</v>
      </c>
      <c r="F5" s="470"/>
      <c r="G5" s="469" t="s">
        <v>131</v>
      </c>
      <c r="H5" s="470"/>
      <c r="I5" s="469" t="s">
        <v>132</v>
      </c>
      <c r="J5" s="470"/>
      <c r="K5" s="469" t="s">
        <v>133</v>
      </c>
      <c r="L5" s="470"/>
      <c r="M5" s="469" t="s">
        <v>134</v>
      </c>
      <c r="N5" s="470"/>
      <c r="O5" s="469" t="s">
        <v>135</v>
      </c>
      <c r="P5" s="470"/>
      <c r="Q5" s="469" t="s">
        <v>136</v>
      </c>
      <c r="R5" s="470"/>
      <c r="S5" s="469" t="s">
        <v>137</v>
      </c>
      <c r="T5" s="470"/>
      <c r="U5" s="469" t="s">
        <v>138</v>
      </c>
      <c r="V5" s="470"/>
      <c r="W5" s="469" t="s">
        <v>139</v>
      </c>
      <c r="X5" s="470"/>
      <c r="Y5" s="492" t="s">
        <v>140</v>
      </c>
      <c r="Z5" s="493"/>
      <c r="AA5" s="493"/>
      <c r="AB5" s="493"/>
      <c r="AC5" s="493"/>
      <c r="AD5" s="493"/>
      <c r="AE5" s="493"/>
      <c r="AF5" s="494"/>
      <c r="AG5" s="471"/>
      <c r="AH5" s="472"/>
    </row>
    <row r="6" spans="1:34" s="398" customFormat="1" ht="54.9" customHeight="1" x14ac:dyDescent="0.2">
      <c r="A6" s="486"/>
      <c r="B6" s="487"/>
      <c r="C6" s="480"/>
      <c r="D6" s="481"/>
      <c r="E6" s="473"/>
      <c r="F6" s="474"/>
      <c r="G6" s="473"/>
      <c r="H6" s="474"/>
      <c r="I6" s="473"/>
      <c r="J6" s="474"/>
      <c r="K6" s="473"/>
      <c r="L6" s="474"/>
      <c r="M6" s="473"/>
      <c r="N6" s="474"/>
      <c r="O6" s="473"/>
      <c r="P6" s="474"/>
      <c r="Q6" s="473"/>
      <c r="R6" s="474"/>
      <c r="S6" s="473"/>
      <c r="T6" s="474"/>
      <c r="U6" s="473"/>
      <c r="V6" s="474"/>
      <c r="W6" s="473"/>
      <c r="X6" s="474"/>
      <c r="Y6" s="473" t="s">
        <v>282</v>
      </c>
      <c r="Z6" s="474"/>
      <c r="AA6" s="473" t="s">
        <v>141</v>
      </c>
      <c r="AB6" s="474"/>
      <c r="AC6" s="488" t="s">
        <v>142</v>
      </c>
      <c r="AD6" s="489"/>
      <c r="AE6" s="473" t="s">
        <v>7</v>
      </c>
      <c r="AF6" s="474"/>
      <c r="AG6" s="473"/>
      <c r="AH6" s="474"/>
    </row>
    <row r="7" spans="1:34" s="398" customFormat="1" ht="15" customHeight="1" x14ac:dyDescent="0.2">
      <c r="A7" s="400" t="s">
        <v>303</v>
      </c>
      <c r="B7" s="401" t="s">
        <v>123</v>
      </c>
      <c r="C7" s="402">
        <v>8399</v>
      </c>
      <c r="D7" s="403"/>
      <c r="E7" s="411">
        <v>20</v>
      </c>
      <c r="F7" s="412"/>
      <c r="G7" s="411">
        <v>2</v>
      </c>
      <c r="H7" s="412"/>
      <c r="I7" s="411" t="s">
        <v>255</v>
      </c>
      <c r="J7" s="412"/>
      <c r="K7" s="411">
        <v>473</v>
      </c>
      <c r="L7" s="412"/>
      <c r="M7" s="411">
        <v>61</v>
      </c>
      <c r="N7" s="412"/>
      <c r="O7" s="411">
        <v>61</v>
      </c>
      <c r="P7" s="412"/>
      <c r="Q7" s="411">
        <v>1222</v>
      </c>
      <c r="R7" s="412"/>
      <c r="S7" s="411">
        <v>28</v>
      </c>
      <c r="T7" s="412"/>
      <c r="U7" s="411">
        <v>89</v>
      </c>
      <c r="V7" s="412"/>
      <c r="W7" s="411">
        <v>5728</v>
      </c>
      <c r="X7" s="412"/>
      <c r="Y7" s="411">
        <v>610</v>
      </c>
      <c r="Z7" s="412"/>
      <c r="AA7" s="411" t="s">
        <v>255</v>
      </c>
      <c r="AB7" s="412"/>
      <c r="AC7" s="411" t="s">
        <v>255</v>
      </c>
      <c r="AD7" s="412"/>
      <c r="AE7" s="411">
        <v>105</v>
      </c>
      <c r="AF7" s="412"/>
      <c r="AG7" s="411">
        <v>531</v>
      </c>
      <c r="AH7" s="404"/>
    </row>
    <row r="8" spans="1:34" s="398" customFormat="1" ht="15" customHeight="1" x14ac:dyDescent="0.2">
      <c r="A8" s="400" t="s">
        <v>364</v>
      </c>
      <c r="B8" s="401" t="s">
        <v>143</v>
      </c>
      <c r="C8" s="402">
        <v>7868</v>
      </c>
      <c r="D8" s="403"/>
      <c r="E8" s="411">
        <v>3</v>
      </c>
      <c r="F8" s="412"/>
      <c r="G8" s="411">
        <v>2</v>
      </c>
      <c r="H8" s="412"/>
      <c r="I8" s="411" t="s">
        <v>255</v>
      </c>
      <c r="J8" s="412"/>
      <c r="K8" s="411">
        <v>442</v>
      </c>
      <c r="L8" s="412"/>
      <c r="M8" s="411">
        <v>61</v>
      </c>
      <c r="N8" s="412"/>
      <c r="O8" s="411">
        <v>60</v>
      </c>
      <c r="P8" s="412"/>
      <c r="Q8" s="411">
        <v>1170</v>
      </c>
      <c r="R8" s="412"/>
      <c r="S8" s="411">
        <v>22</v>
      </c>
      <c r="T8" s="412"/>
      <c r="U8" s="411">
        <v>68</v>
      </c>
      <c r="V8" s="412"/>
      <c r="W8" s="411">
        <v>5430</v>
      </c>
      <c r="X8" s="412"/>
      <c r="Y8" s="411">
        <v>610</v>
      </c>
      <c r="Z8" s="412"/>
      <c r="AA8" s="411" t="s">
        <v>255</v>
      </c>
      <c r="AB8" s="412"/>
      <c r="AC8" s="411" t="s">
        <v>255</v>
      </c>
      <c r="AD8" s="412"/>
      <c r="AE8" s="411" t="s">
        <v>255</v>
      </c>
      <c r="AF8" s="412"/>
      <c r="AG8" s="411" t="s">
        <v>255</v>
      </c>
      <c r="AH8" s="404"/>
    </row>
    <row r="9" spans="1:34" s="398" customFormat="1" ht="15" customHeight="1" x14ac:dyDescent="0.2">
      <c r="A9" s="400"/>
      <c r="B9" s="401" t="s">
        <v>144</v>
      </c>
      <c r="C9" s="402">
        <v>7934</v>
      </c>
      <c r="D9" s="403"/>
      <c r="E9" s="411">
        <v>4</v>
      </c>
      <c r="F9" s="412"/>
      <c r="G9" s="411">
        <v>2</v>
      </c>
      <c r="H9" s="412"/>
      <c r="I9" s="411" t="s">
        <v>255</v>
      </c>
      <c r="J9" s="412"/>
      <c r="K9" s="411">
        <v>492</v>
      </c>
      <c r="L9" s="412"/>
      <c r="M9" s="411">
        <v>61</v>
      </c>
      <c r="N9" s="412"/>
      <c r="O9" s="411">
        <v>61</v>
      </c>
      <c r="P9" s="412"/>
      <c r="Q9" s="411">
        <v>1175</v>
      </c>
      <c r="R9" s="412"/>
      <c r="S9" s="411">
        <v>23</v>
      </c>
      <c r="T9" s="412"/>
      <c r="U9" s="411">
        <v>68</v>
      </c>
      <c r="V9" s="412"/>
      <c r="W9" s="411">
        <v>5438</v>
      </c>
      <c r="X9" s="412"/>
      <c r="Y9" s="411">
        <v>610</v>
      </c>
      <c r="Z9" s="412"/>
      <c r="AA9" s="411" t="s">
        <v>255</v>
      </c>
      <c r="AB9" s="412"/>
      <c r="AC9" s="411" t="s">
        <v>255</v>
      </c>
      <c r="AD9" s="412"/>
      <c r="AE9" s="411" t="s">
        <v>255</v>
      </c>
      <c r="AF9" s="412"/>
      <c r="AG9" s="411" t="s">
        <v>255</v>
      </c>
      <c r="AH9" s="404"/>
    </row>
    <row r="10" spans="1:34" s="398" customFormat="1" ht="12.9" customHeight="1" x14ac:dyDescent="0.2">
      <c r="A10" s="400"/>
      <c r="B10" s="401"/>
      <c r="C10" s="402"/>
      <c r="D10" s="403"/>
      <c r="E10" s="411"/>
      <c r="F10" s="412"/>
      <c r="G10" s="411"/>
      <c r="H10" s="412"/>
      <c r="I10" s="411"/>
      <c r="J10" s="412"/>
      <c r="K10" s="411"/>
      <c r="L10" s="412"/>
      <c r="M10" s="411"/>
      <c r="N10" s="412"/>
      <c r="O10" s="411"/>
      <c r="P10" s="412"/>
      <c r="Q10" s="411"/>
      <c r="R10" s="412"/>
      <c r="S10" s="411"/>
      <c r="T10" s="412"/>
      <c r="U10" s="411"/>
      <c r="V10" s="412"/>
      <c r="W10" s="411"/>
      <c r="X10" s="412"/>
      <c r="Y10" s="411"/>
      <c r="Z10" s="412"/>
      <c r="AA10" s="411"/>
      <c r="AB10" s="412"/>
      <c r="AC10" s="411"/>
      <c r="AD10" s="412"/>
      <c r="AE10" s="411"/>
      <c r="AF10" s="412"/>
      <c r="AG10" s="411"/>
      <c r="AH10" s="404"/>
    </row>
    <row r="11" spans="1:34" s="398" customFormat="1" ht="15" customHeight="1" x14ac:dyDescent="0.2">
      <c r="A11" s="400"/>
      <c r="B11" s="401" t="s">
        <v>123</v>
      </c>
      <c r="C11" s="402">
        <v>7716</v>
      </c>
      <c r="D11" s="403"/>
      <c r="E11" s="411">
        <v>23</v>
      </c>
      <c r="F11" s="412"/>
      <c r="G11" s="411" t="s">
        <v>255</v>
      </c>
      <c r="H11" s="412"/>
      <c r="I11" s="411">
        <v>1</v>
      </c>
      <c r="J11" s="412"/>
      <c r="K11" s="411">
        <v>359</v>
      </c>
      <c r="L11" s="412"/>
      <c r="M11" s="411">
        <v>55</v>
      </c>
      <c r="N11" s="412"/>
      <c r="O11" s="411">
        <v>39</v>
      </c>
      <c r="P11" s="412"/>
      <c r="Q11" s="411">
        <v>1229</v>
      </c>
      <c r="R11" s="412"/>
      <c r="S11" s="411">
        <v>26</v>
      </c>
      <c r="T11" s="412"/>
      <c r="U11" s="411">
        <v>127</v>
      </c>
      <c r="V11" s="412"/>
      <c r="W11" s="411">
        <v>5225</v>
      </c>
      <c r="X11" s="412"/>
      <c r="Y11" s="411">
        <v>511</v>
      </c>
      <c r="Z11" s="412"/>
      <c r="AA11" s="411">
        <v>38</v>
      </c>
      <c r="AB11" s="412"/>
      <c r="AC11" s="411" t="s">
        <v>255</v>
      </c>
      <c r="AD11" s="412"/>
      <c r="AE11" s="411">
        <v>83</v>
      </c>
      <c r="AF11" s="412"/>
      <c r="AG11" s="411">
        <v>610</v>
      </c>
      <c r="AH11" s="405"/>
    </row>
    <row r="12" spans="1:34" s="398" customFormat="1" ht="15" customHeight="1" x14ac:dyDescent="0.2">
      <c r="A12" s="400" t="s">
        <v>363</v>
      </c>
      <c r="B12" s="401" t="s">
        <v>143</v>
      </c>
      <c r="C12" s="402">
        <v>7106</v>
      </c>
      <c r="D12" s="403"/>
      <c r="E12" s="411">
        <v>3</v>
      </c>
      <c r="F12" s="412"/>
      <c r="G12" s="411" t="s">
        <v>255</v>
      </c>
      <c r="H12" s="412"/>
      <c r="I12" s="411" t="s">
        <v>255</v>
      </c>
      <c r="J12" s="412"/>
      <c r="K12" s="411">
        <v>326</v>
      </c>
      <c r="L12" s="412"/>
      <c r="M12" s="411">
        <v>54</v>
      </c>
      <c r="N12" s="412"/>
      <c r="O12" s="411">
        <v>39</v>
      </c>
      <c r="P12" s="412"/>
      <c r="Q12" s="411">
        <v>1171</v>
      </c>
      <c r="R12" s="412"/>
      <c r="S12" s="411">
        <v>21</v>
      </c>
      <c r="T12" s="412"/>
      <c r="U12" s="411">
        <v>103</v>
      </c>
      <c r="V12" s="412"/>
      <c r="W12" s="411">
        <v>4882</v>
      </c>
      <c r="X12" s="412"/>
      <c r="Y12" s="411">
        <v>507</v>
      </c>
      <c r="Z12" s="412"/>
      <c r="AA12" s="411" t="s">
        <v>255</v>
      </c>
      <c r="AB12" s="412"/>
      <c r="AC12" s="411" t="s">
        <v>255</v>
      </c>
      <c r="AD12" s="412"/>
      <c r="AE12" s="411" t="s">
        <v>255</v>
      </c>
      <c r="AF12" s="412"/>
      <c r="AG12" s="411" t="s">
        <v>255</v>
      </c>
      <c r="AH12" s="405"/>
    </row>
    <row r="13" spans="1:34" s="398" customFormat="1" ht="15" customHeight="1" x14ac:dyDescent="0.2">
      <c r="A13" s="400"/>
      <c r="B13" s="401" t="s">
        <v>144</v>
      </c>
      <c r="C13" s="402">
        <v>7145</v>
      </c>
      <c r="D13" s="403"/>
      <c r="E13" s="411">
        <v>3</v>
      </c>
      <c r="F13" s="412"/>
      <c r="G13" s="411" t="s">
        <v>255</v>
      </c>
      <c r="H13" s="412"/>
      <c r="I13" s="411" t="s">
        <v>255</v>
      </c>
      <c r="J13" s="412"/>
      <c r="K13" s="411">
        <v>352</v>
      </c>
      <c r="L13" s="412"/>
      <c r="M13" s="411">
        <v>54</v>
      </c>
      <c r="N13" s="412"/>
      <c r="O13" s="411">
        <v>40</v>
      </c>
      <c r="P13" s="412"/>
      <c r="Q13" s="411">
        <v>1178</v>
      </c>
      <c r="R13" s="412"/>
      <c r="S13" s="411">
        <v>21</v>
      </c>
      <c r="T13" s="412"/>
      <c r="U13" s="411">
        <v>103</v>
      </c>
      <c r="V13" s="412"/>
      <c r="W13" s="411">
        <v>4887</v>
      </c>
      <c r="X13" s="412"/>
      <c r="Y13" s="411">
        <v>507</v>
      </c>
      <c r="Z13" s="412"/>
      <c r="AA13" s="411" t="s">
        <v>255</v>
      </c>
      <c r="AB13" s="412"/>
      <c r="AC13" s="411" t="s">
        <v>255</v>
      </c>
      <c r="AD13" s="412"/>
      <c r="AE13" s="411" t="s">
        <v>255</v>
      </c>
      <c r="AF13" s="412"/>
      <c r="AG13" s="411" t="s">
        <v>255</v>
      </c>
      <c r="AH13" s="405"/>
    </row>
    <row r="14" spans="1:34" s="398" customFormat="1" ht="12.9" customHeight="1" x14ac:dyDescent="0.2">
      <c r="A14" s="400"/>
      <c r="B14" s="401"/>
      <c r="C14" s="402"/>
      <c r="D14" s="403"/>
      <c r="E14" s="411"/>
      <c r="F14" s="412"/>
      <c r="G14" s="411"/>
      <c r="H14" s="412"/>
      <c r="I14" s="411"/>
      <c r="J14" s="412"/>
      <c r="K14" s="411"/>
      <c r="L14" s="412"/>
      <c r="M14" s="411"/>
      <c r="N14" s="412"/>
      <c r="O14" s="411"/>
      <c r="P14" s="412"/>
      <c r="Q14" s="411"/>
      <c r="R14" s="412"/>
      <c r="S14" s="411"/>
      <c r="T14" s="412"/>
      <c r="U14" s="411"/>
      <c r="V14" s="412"/>
      <c r="W14" s="411"/>
      <c r="X14" s="412"/>
      <c r="Y14" s="411"/>
      <c r="Z14" s="412"/>
      <c r="AA14" s="411"/>
      <c r="AB14" s="412"/>
      <c r="AC14" s="411"/>
      <c r="AD14" s="412"/>
      <c r="AE14" s="411"/>
      <c r="AF14" s="412"/>
      <c r="AG14" s="411"/>
      <c r="AH14" s="405"/>
    </row>
    <row r="15" spans="1:34" s="398" customFormat="1" ht="15" customHeight="1" x14ac:dyDescent="0.2">
      <c r="A15" s="400"/>
      <c r="B15" s="401" t="s">
        <v>123</v>
      </c>
      <c r="C15" s="402">
        <f>SUM(E15:AE15)</f>
        <v>8314</v>
      </c>
      <c r="D15" s="403"/>
      <c r="E15" s="411">
        <v>30</v>
      </c>
      <c r="F15" s="412"/>
      <c r="G15" s="411">
        <v>1</v>
      </c>
      <c r="H15" s="412"/>
      <c r="I15" s="411" t="s">
        <v>255</v>
      </c>
      <c r="J15" s="412"/>
      <c r="K15" s="411">
        <v>418</v>
      </c>
      <c r="L15" s="412"/>
      <c r="M15" s="411">
        <v>59</v>
      </c>
      <c r="N15" s="412"/>
      <c r="O15" s="411">
        <v>60</v>
      </c>
      <c r="P15" s="412"/>
      <c r="Q15" s="411">
        <v>1182</v>
      </c>
      <c r="R15" s="412"/>
      <c r="S15" s="411">
        <v>33</v>
      </c>
      <c r="T15" s="412"/>
      <c r="U15" s="411">
        <v>131</v>
      </c>
      <c r="V15" s="412"/>
      <c r="W15" s="411">
        <v>5565</v>
      </c>
      <c r="X15" s="412"/>
      <c r="Y15" s="411">
        <v>579</v>
      </c>
      <c r="Z15" s="412"/>
      <c r="AA15" s="411">
        <v>200</v>
      </c>
      <c r="AB15" s="412"/>
      <c r="AC15" s="411" t="s">
        <v>255</v>
      </c>
      <c r="AD15" s="412"/>
      <c r="AE15" s="411">
        <v>56</v>
      </c>
      <c r="AF15" s="412">
        <f>SUM(C15:AE15)</f>
        <v>16628</v>
      </c>
      <c r="AG15" s="411">
        <v>977</v>
      </c>
      <c r="AH15" s="405"/>
    </row>
    <row r="16" spans="1:34" s="398" customFormat="1" ht="15" customHeight="1" x14ac:dyDescent="0.2">
      <c r="A16" s="400" t="s">
        <v>362</v>
      </c>
      <c r="B16" s="401" t="s">
        <v>143</v>
      </c>
      <c r="C16" s="402">
        <f>SUM(E16:AE16)</f>
        <v>7337</v>
      </c>
      <c r="D16" s="403"/>
      <c r="E16" s="411">
        <v>7</v>
      </c>
      <c r="F16" s="412"/>
      <c r="G16" s="411" t="s">
        <v>255</v>
      </c>
      <c r="H16" s="412"/>
      <c r="I16" s="411" t="s">
        <v>255</v>
      </c>
      <c r="J16" s="412"/>
      <c r="K16" s="411">
        <v>369</v>
      </c>
      <c r="L16" s="412"/>
      <c r="M16" s="411">
        <v>55</v>
      </c>
      <c r="N16" s="412"/>
      <c r="O16" s="411">
        <v>58</v>
      </c>
      <c r="P16" s="412"/>
      <c r="Q16" s="411">
        <v>1110</v>
      </c>
      <c r="R16" s="412"/>
      <c r="S16" s="411">
        <v>26</v>
      </c>
      <c r="T16" s="412"/>
      <c r="U16" s="411">
        <v>102</v>
      </c>
      <c r="V16" s="412"/>
      <c r="W16" s="411">
        <v>5041</v>
      </c>
      <c r="X16" s="412"/>
      <c r="Y16" s="411">
        <v>569</v>
      </c>
      <c r="Z16" s="412"/>
      <c r="AA16" s="411" t="s">
        <v>255</v>
      </c>
      <c r="AB16" s="412"/>
      <c r="AC16" s="411" t="s">
        <v>255</v>
      </c>
      <c r="AD16" s="412"/>
      <c r="AE16" s="411" t="s">
        <v>255</v>
      </c>
      <c r="AF16" s="412"/>
      <c r="AG16" s="411" t="s">
        <v>255</v>
      </c>
      <c r="AH16" s="405"/>
    </row>
    <row r="17" spans="1:34" s="398" customFormat="1" ht="15" customHeight="1" x14ac:dyDescent="0.2">
      <c r="A17" s="400"/>
      <c r="B17" s="401" t="s">
        <v>144</v>
      </c>
      <c r="C17" s="402">
        <f>SUM(E17:AE17)</f>
        <v>7384</v>
      </c>
      <c r="D17" s="403"/>
      <c r="E17" s="411">
        <v>8</v>
      </c>
      <c r="F17" s="412"/>
      <c r="G17" s="411" t="s">
        <v>255</v>
      </c>
      <c r="H17" s="412"/>
      <c r="I17" s="411" t="s">
        <v>255</v>
      </c>
      <c r="J17" s="412"/>
      <c r="K17" s="411">
        <v>407</v>
      </c>
      <c r="L17" s="412"/>
      <c r="M17" s="411">
        <v>60</v>
      </c>
      <c r="N17" s="412"/>
      <c r="O17" s="411">
        <v>61</v>
      </c>
      <c r="P17" s="412"/>
      <c r="Q17" s="411">
        <v>1116</v>
      </c>
      <c r="R17" s="412"/>
      <c r="S17" s="411">
        <v>26</v>
      </c>
      <c r="T17" s="412"/>
      <c r="U17" s="411">
        <v>101</v>
      </c>
      <c r="V17" s="412"/>
      <c r="W17" s="411">
        <v>5036</v>
      </c>
      <c r="X17" s="412"/>
      <c r="Y17" s="411">
        <v>569</v>
      </c>
      <c r="Z17" s="412"/>
      <c r="AA17" s="411" t="s">
        <v>255</v>
      </c>
      <c r="AB17" s="412"/>
      <c r="AC17" s="411" t="s">
        <v>255</v>
      </c>
      <c r="AD17" s="412"/>
      <c r="AE17" s="411" t="s">
        <v>255</v>
      </c>
      <c r="AF17" s="412"/>
      <c r="AG17" s="411" t="s">
        <v>255</v>
      </c>
      <c r="AH17" s="405"/>
    </row>
    <row r="18" spans="1:34" s="398" customFormat="1" ht="12.9" customHeight="1" x14ac:dyDescent="0.2">
      <c r="A18" s="400"/>
      <c r="B18" s="401"/>
      <c r="C18" s="402"/>
      <c r="D18" s="403"/>
      <c r="E18" s="411"/>
      <c r="F18" s="412"/>
      <c r="G18" s="411"/>
      <c r="H18" s="412"/>
      <c r="I18" s="411"/>
      <c r="J18" s="412"/>
      <c r="K18" s="411"/>
      <c r="L18" s="412"/>
      <c r="M18" s="411"/>
      <c r="N18" s="412"/>
      <c r="O18" s="411"/>
      <c r="P18" s="412"/>
      <c r="Q18" s="411"/>
      <c r="R18" s="412"/>
      <c r="S18" s="411"/>
      <c r="T18" s="412"/>
      <c r="U18" s="411"/>
      <c r="V18" s="412"/>
      <c r="W18" s="411"/>
      <c r="X18" s="412"/>
      <c r="Y18" s="411"/>
      <c r="Z18" s="412"/>
      <c r="AA18" s="411"/>
      <c r="AB18" s="412"/>
      <c r="AC18" s="411"/>
      <c r="AD18" s="412"/>
      <c r="AE18" s="411"/>
      <c r="AF18" s="412"/>
      <c r="AG18" s="411"/>
      <c r="AH18" s="405"/>
    </row>
    <row r="19" spans="1:34" s="398" customFormat="1" ht="15" customHeight="1" x14ac:dyDescent="0.2">
      <c r="A19" s="400" t="s">
        <v>361</v>
      </c>
      <c r="B19" s="401" t="s">
        <v>123</v>
      </c>
      <c r="C19" s="402">
        <f>SUM(E19:AE19)</f>
        <v>9949</v>
      </c>
      <c r="D19" s="403"/>
      <c r="E19" s="411">
        <v>78</v>
      </c>
      <c r="F19" s="412"/>
      <c r="G19" s="411" t="s">
        <v>255</v>
      </c>
      <c r="H19" s="412"/>
      <c r="I19" s="411">
        <v>3</v>
      </c>
      <c r="J19" s="412"/>
      <c r="K19" s="411">
        <v>438</v>
      </c>
      <c r="L19" s="412"/>
      <c r="M19" s="411">
        <v>65</v>
      </c>
      <c r="N19" s="412"/>
      <c r="O19" s="411">
        <v>55</v>
      </c>
      <c r="P19" s="412"/>
      <c r="Q19" s="411">
        <v>1415</v>
      </c>
      <c r="R19" s="412"/>
      <c r="S19" s="411">
        <v>28</v>
      </c>
      <c r="T19" s="412"/>
      <c r="U19" s="411">
        <v>100</v>
      </c>
      <c r="V19" s="412"/>
      <c r="W19" s="411">
        <v>6994</v>
      </c>
      <c r="X19" s="412"/>
      <c r="Y19" s="411">
        <v>535</v>
      </c>
      <c r="Z19" s="412"/>
      <c r="AA19" s="411">
        <v>221</v>
      </c>
      <c r="AB19" s="412"/>
      <c r="AC19" s="411" t="s">
        <v>255</v>
      </c>
      <c r="AD19" s="412"/>
      <c r="AE19" s="411">
        <v>17</v>
      </c>
      <c r="AF19" s="412">
        <f>SUM(C19:AE19)</f>
        <v>19898</v>
      </c>
      <c r="AG19" s="411">
        <v>1344</v>
      </c>
      <c r="AH19" s="405"/>
    </row>
    <row r="20" spans="1:34" s="398" customFormat="1" ht="15" customHeight="1" x14ac:dyDescent="0.2">
      <c r="A20" s="400"/>
      <c r="B20" s="401" t="s">
        <v>143</v>
      </c>
      <c r="C20" s="402">
        <f>SUM(E20:AE20)</f>
        <v>8605</v>
      </c>
      <c r="D20" s="403"/>
      <c r="E20" s="411">
        <v>8</v>
      </c>
      <c r="F20" s="412"/>
      <c r="G20" s="411" t="s">
        <v>255</v>
      </c>
      <c r="H20" s="412"/>
      <c r="I20" s="411" t="s">
        <v>255</v>
      </c>
      <c r="J20" s="412"/>
      <c r="K20" s="411">
        <v>388</v>
      </c>
      <c r="L20" s="412"/>
      <c r="M20" s="411">
        <v>61</v>
      </c>
      <c r="N20" s="412"/>
      <c r="O20" s="411">
        <v>53</v>
      </c>
      <c r="P20" s="412"/>
      <c r="Q20" s="411">
        <v>1292</v>
      </c>
      <c r="R20" s="412"/>
      <c r="S20" s="411">
        <v>21</v>
      </c>
      <c r="T20" s="412"/>
      <c r="U20" s="411">
        <v>68</v>
      </c>
      <c r="V20" s="412"/>
      <c r="W20" s="411">
        <v>6181</v>
      </c>
      <c r="X20" s="412"/>
      <c r="Y20" s="411">
        <v>533</v>
      </c>
      <c r="Z20" s="412"/>
      <c r="AA20" s="411" t="s">
        <v>255</v>
      </c>
      <c r="AB20" s="412"/>
      <c r="AC20" s="411" t="s">
        <v>255</v>
      </c>
      <c r="AD20" s="412"/>
      <c r="AE20" s="411" t="s">
        <v>255</v>
      </c>
      <c r="AF20" s="412"/>
      <c r="AG20" s="411" t="s">
        <v>255</v>
      </c>
      <c r="AH20" s="405"/>
    </row>
    <row r="21" spans="1:34" s="398" customFormat="1" ht="15" customHeight="1" x14ac:dyDescent="0.2">
      <c r="A21" s="400"/>
      <c r="B21" s="401" t="s">
        <v>144</v>
      </c>
      <c r="C21" s="402">
        <f>SUM(E21:AE21)</f>
        <v>8658</v>
      </c>
      <c r="D21" s="403"/>
      <c r="E21" s="411">
        <v>8</v>
      </c>
      <c r="F21" s="412"/>
      <c r="G21" s="411" t="s">
        <v>255</v>
      </c>
      <c r="H21" s="412"/>
      <c r="I21" s="411" t="s">
        <v>255</v>
      </c>
      <c r="J21" s="412"/>
      <c r="K21" s="411">
        <v>423</v>
      </c>
      <c r="L21" s="412"/>
      <c r="M21" s="411">
        <v>66</v>
      </c>
      <c r="N21" s="412"/>
      <c r="O21" s="411">
        <v>54</v>
      </c>
      <c r="P21" s="412"/>
      <c r="Q21" s="411">
        <v>1319</v>
      </c>
      <c r="R21" s="412"/>
      <c r="S21" s="411">
        <v>22</v>
      </c>
      <c r="T21" s="412"/>
      <c r="U21" s="411">
        <v>72</v>
      </c>
      <c r="V21" s="412"/>
      <c r="W21" s="411">
        <v>6161</v>
      </c>
      <c r="X21" s="412"/>
      <c r="Y21" s="411">
        <v>533</v>
      </c>
      <c r="Z21" s="412"/>
      <c r="AA21" s="411" t="s">
        <v>255</v>
      </c>
      <c r="AB21" s="412"/>
      <c r="AC21" s="411" t="s">
        <v>255</v>
      </c>
      <c r="AD21" s="412"/>
      <c r="AE21" s="411" t="s">
        <v>255</v>
      </c>
      <c r="AF21" s="412"/>
      <c r="AG21" s="411" t="s">
        <v>255</v>
      </c>
      <c r="AH21" s="405"/>
    </row>
    <row r="22" spans="1:34" s="398" customFormat="1" ht="12.9" customHeight="1" x14ac:dyDescent="0.2">
      <c r="A22" s="400"/>
      <c r="B22" s="401"/>
      <c r="C22" s="402"/>
      <c r="D22" s="403"/>
      <c r="E22" s="411"/>
      <c r="F22" s="412"/>
      <c r="G22" s="411"/>
      <c r="H22" s="412"/>
      <c r="I22" s="411"/>
      <c r="J22" s="412"/>
      <c r="K22" s="411"/>
      <c r="L22" s="412"/>
      <c r="M22" s="411"/>
      <c r="N22" s="412"/>
      <c r="O22" s="411"/>
      <c r="P22" s="412"/>
      <c r="Q22" s="411"/>
      <c r="R22" s="412"/>
      <c r="S22" s="411"/>
      <c r="T22" s="412"/>
      <c r="U22" s="411"/>
      <c r="V22" s="412"/>
      <c r="W22" s="411"/>
      <c r="X22" s="412"/>
      <c r="Y22" s="411"/>
      <c r="Z22" s="412"/>
      <c r="AA22" s="411"/>
      <c r="AB22" s="412"/>
      <c r="AC22" s="411"/>
      <c r="AD22" s="412"/>
      <c r="AE22" s="411"/>
      <c r="AF22" s="412"/>
      <c r="AG22" s="411"/>
      <c r="AH22" s="405"/>
    </row>
    <row r="23" spans="1:34" s="398" customFormat="1" ht="15" customHeight="1" x14ac:dyDescent="0.2">
      <c r="A23" s="490" t="s">
        <v>395</v>
      </c>
      <c r="B23" s="406" t="s">
        <v>123</v>
      </c>
      <c r="C23" s="402">
        <f>SUM(E23:AE23)</f>
        <v>10580</v>
      </c>
      <c r="D23" s="407"/>
      <c r="E23" s="413">
        <v>64</v>
      </c>
      <c r="F23" s="414"/>
      <c r="G23" s="413">
        <v>4</v>
      </c>
      <c r="H23" s="414"/>
      <c r="I23" s="413">
        <v>1</v>
      </c>
      <c r="J23" s="414"/>
      <c r="K23" s="413">
        <v>474</v>
      </c>
      <c r="L23" s="414"/>
      <c r="M23" s="413">
        <v>67</v>
      </c>
      <c r="N23" s="414"/>
      <c r="O23" s="413">
        <v>46</v>
      </c>
      <c r="P23" s="414"/>
      <c r="Q23" s="413">
        <v>1552</v>
      </c>
      <c r="R23" s="414"/>
      <c r="S23" s="413">
        <v>32</v>
      </c>
      <c r="T23" s="414"/>
      <c r="U23" s="413">
        <v>143</v>
      </c>
      <c r="V23" s="414"/>
      <c r="W23" s="413">
        <v>7268</v>
      </c>
      <c r="X23" s="414"/>
      <c r="Y23" s="413">
        <v>588</v>
      </c>
      <c r="Z23" s="414"/>
      <c r="AA23" s="413">
        <v>292</v>
      </c>
      <c r="AB23" s="414"/>
      <c r="AC23" s="413" t="s">
        <v>255</v>
      </c>
      <c r="AD23" s="414"/>
      <c r="AE23" s="413">
        <v>49</v>
      </c>
      <c r="AF23" s="414"/>
      <c r="AG23" s="413">
        <v>1503</v>
      </c>
      <c r="AH23" s="405"/>
    </row>
    <row r="24" spans="1:34" s="398" customFormat="1" ht="15" customHeight="1" x14ac:dyDescent="0.2">
      <c r="A24" s="490"/>
      <c r="B24" s="406" t="s">
        <v>143</v>
      </c>
      <c r="C24" s="408">
        <f>SUM(E24:AE24)</f>
        <v>9077</v>
      </c>
      <c r="D24" s="407"/>
      <c r="E24" s="413">
        <v>7</v>
      </c>
      <c r="F24" s="414"/>
      <c r="G24" s="413">
        <v>4</v>
      </c>
      <c r="H24" s="414"/>
      <c r="I24" s="413">
        <v>1</v>
      </c>
      <c r="J24" s="414"/>
      <c r="K24" s="413">
        <v>410</v>
      </c>
      <c r="L24" s="414"/>
      <c r="M24" s="413">
        <v>61</v>
      </c>
      <c r="N24" s="414"/>
      <c r="O24" s="413">
        <v>43</v>
      </c>
      <c r="P24" s="414"/>
      <c r="Q24" s="413">
        <v>1395</v>
      </c>
      <c r="R24" s="414"/>
      <c r="S24" s="413">
        <v>23</v>
      </c>
      <c r="T24" s="414"/>
      <c r="U24" s="413">
        <v>112</v>
      </c>
      <c r="V24" s="414"/>
      <c r="W24" s="413">
        <v>6436</v>
      </c>
      <c r="X24" s="414"/>
      <c r="Y24" s="413">
        <v>585</v>
      </c>
      <c r="Z24" s="414"/>
      <c r="AA24" s="413" t="s">
        <v>255</v>
      </c>
      <c r="AB24" s="414"/>
      <c r="AC24" s="413" t="s">
        <v>255</v>
      </c>
      <c r="AD24" s="414"/>
      <c r="AE24" s="413" t="s">
        <v>255</v>
      </c>
      <c r="AF24" s="414"/>
      <c r="AG24" s="413" t="s">
        <v>255</v>
      </c>
      <c r="AH24" s="405"/>
    </row>
    <row r="25" spans="1:34" s="398" customFormat="1" ht="15" customHeight="1" x14ac:dyDescent="0.2">
      <c r="A25" s="490"/>
      <c r="B25" s="406" t="s">
        <v>144</v>
      </c>
      <c r="C25" s="408">
        <f>SUM(E25:AE25)</f>
        <v>9130</v>
      </c>
      <c r="D25" s="407"/>
      <c r="E25" s="413">
        <v>8</v>
      </c>
      <c r="F25" s="414"/>
      <c r="G25" s="413">
        <v>7</v>
      </c>
      <c r="H25" s="414"/>
      <c r="I25" s="413">
        <v>1</v>
      </c>
      <c r="J25" s="414"/>
      <c r="K25" s="413">
        <v>440</v>
      </c>
      <c r="L25" s="414"/>
      <c r="M25" s="413">
        <v>71</v>
      </c>
      <c r="N25" s="414"/>
      <c r="O25" s="413">
        <v>49</v>
      </c>
      <c r="P25" s="414"/>
      <c r="Q25" s="413">
        <v>1383</v>
      </c>
      <c r="R25" s="414"/>
      <c r="S25" s="413">
        <v>23</v>
      </c>
      <c r="T25" s="414"/>
      <c r="U25" s="413">
        <v>116</v>
      </c>
      <c r="V25" s="414"/>
      <c r="W25" s="413">
        <v>6446</v>
      </c>
      <c r="X25" s="414"/>
      <c r="Y25" s="413">
        <v>586</v>
      </c>
      <c r="Z25" s="414"/>
      <c r="AA25" s="413" t="s">
        <v>255</v>
      </c>
      <c r="AB25" s="414"/>
      <c r="AC25" s="413" t="s">
        <v>255</v>
      </c>
      <c r="AD25" s="414"/>
      <c r="AE25" s="413" t="s">
        <v>255</v>
      </c>
      <c r="AF25" s="414"/>
      <c r="AG25" s="413" t="s">
        <v>255</v>
      </c>
      <c r="AH25" s="405"/>
    </row>
    <row r="26" spans="1:34" s="398" customFormat="1" ht="12.9" customHeight="1" x14ac:dyDescent="0.2">
      <c r="A26" s="400"/>
      <c r="B26" s="401"/>
      <c r="C26" s="402"/>
      <c r="D26" s="403"/>
      <c r="E26" s="411"/>
      <c r="F26" s="412"/>
      <c r="G26" s="411"/>
      <c r="H26" s="412"/>
      <c r="I26" s="411"/>
      <c r="J26" s="412"/>
      <c r="K26" s="411"/>
      <c r="L26" s="412"/>
      <c r="M26" s="411"/>
      <c r="N26" s="412"/>
      <c r="O26" s="411"/>
      <c r="P26" s="412"/>
      <c r="Q26" s="411"/>
      <c r="R26" s="412"/>
      <c r="S26" s="411"/>
      <c r="T26" s="412"/>
      <c r="U26" s="411"/>
      <c r="V26" s="412"/>
      <c r="W26" s="411"/>
      <c r="X26" s="412"/>
      <c r="Y26" s="411"/>
      <c r="Z26" s="412"/>
      <c r="AA26" s="411"/>
      <c r="AB26" s="412"/>
      <c r="AC26" s="411"/>
      <c r="AD26" s="412"/>
      <c r="AE26" s="411"/>
      <c r="AF26" s="412"/>
      <c r="AG26" s="411"/>
      <c r="AH26" s="405"/>
    </row>
    <row r="27" spans="1:34" s="410" customFormat="1" x14ac:dyDescent="0.2">
      <c r="A27" s="490" t="s">
        <v>417</v>
      </c>
      <c r="B27" s="406" t="s">
        <v>123</v>
      </c>
      <c r="C27" s="402">
        <f>SUM(E27:AE27)</f>
        <v>10934</v>
      </c>
      <c r="D27" s="407"/>
      <c r="E27" s="413">
        <v>62</v>
      </c>
      <c r="F27" s="414"/>
      <c r="G27" s="413" t="s">
        <v>11</v>
      </c>
      <c r="H27" s="414"/>
      <c r="I27" s="413">
        <v>1</v>
      </c>
      <c r="J27" s="414"/>
      <c r="K27" s="413">
        <v>430</v>
      </c>
      <c r="L27" s="414"/>
      <c r="M27" s="413">
        <v>77</v>
      </c>
      <c r="N27" s="414"/>
      <c r="O27" s="413">
        <v>46</v>
      </c>
      <c r="P27" s="414"/>
      <c r="Q27" s="413">
        <v>1598</v>
      </c>
      <c r="R27" s="414"/>
      <c r="S27" s="413">
        <v>33</v>
      </c>
      <c r="T27" s="414"/>
      <c r="U27" s="413">
        <v>121</v>
      </c>
      <c r="V27" s="414"/>
      <c r="W27" s="413">
        <v>7569</v>
      </c>
      <c r="X27" s="414"/>
      <c r="Y27" s="413">
        <v>631</v>
      </c>
      <c r="Z27" s="414"/>
      <c r="AA27" s="413">
        <v>324</v>
      </c>
      <c r="AB27" s="414"/>
      <c r="AC27" s="413" t="s">
        <v>11</v>
      </c>
      <c r="AD27" s="414"/>
      <c r="AE27" s="413">
        <v>42</v>
      </c>
      <c r="AF27" s="414"/>
      <c r="AG27" s="413">
        <v>1544</v>
      </c>
      <c r="AH27" s="409"/>
    </row>
    <row r="28" spans="1:34" s="410" customFormat="1" x14ac:dyDescent="0.2">
      <c r="A28" s="490"/>
      <c r="B28" s="406" t="s">
        <v>143</v>
      </c>
      <c r="C28" s="408">
        <f>SUM(E28:AE28)</f>
        <v>9390</v>
      </c>
      <c r="D28" s="407"/>
      <c r="E28" s="413">
        <v>2</v>
      </c>
      <c r="F28" s="414"/>
      <c r="G28" s="413" t="s">
        <v>11</v>
      </c>
      <c r="H28" s="414"/>
      <c r="I28" s="413" t="s">
        <v>11</v>
      </c>
      <c r="J28" s="414"/>
      <c r="K28" s="413">
        <v>378</v>
      </c>
      <c r="L28" s="414"/>
      <c r="M28" s="413">
        <v>74</v>
      </c>
      <c r="N28" s="414"/>
      <c r="O28" s="413">
        <v>45</v>
      </c>
      <c r="P28" s="414"/>
      <c r="Q28" s="413">
        <v>1460</v>
      </c>
      <c r="R28" s="414"/>
      <c r="S28" s="413">
        <v>28</v>
      </c>
      <c r="T28" s="414"/>
      <c r="U28" s="413">
        <v>94</v>
      </c>
      <c r="V28" s="414"/>
      <c r="W28" s="413">
        <v>6681</v>
      </c>
      <c r="X28" s="414"/>
      <c r="Y28" s="413">
        <v>628</v>
      </c>
      <c r="Z28" s="414"/>
      <c r="AA28" s="413" t="s">
        <v>11</v>
      </c>
      <c r="AB28" s="414"/>
      <c r="AC28" s="413" t="s">
        <v>11</v>
      </c>
      <c r="AD28" s="414"/>
      <c r="AE28" s="413" t="s">
        <v>11</v>
      </c>
      <c r="AF28" s="414"/>
      <c r="AG28" s="413" t="s">
        <v>11</v>
      </c>
      <c r="AH28" s="409"/>
    </row>
    <row r="29" spans="1:34" s="410" customFormat="1" x14ac:dyDescent="0.2">
      <c r="A29" s="490"/>
      <c r="B29" s="406" t="s">
        <v>144</v>
      </c>
      <c r="C29" s="408">
        <f>SUM(E29:AE29)</f>
        <v>9428</v>
      </c>
      <c r="D29" s="407"/>
      <c r="E29" s="413">
        <v>5</v>
      </c>
      <c r="F29" s="414"/>
      <c r="G29" s="413" t="s">
        <v>11</v>
      </c>
      <c r="H29" s="414"/>
      <c r="I29" s="413" t="s">
        <v>11</v>
      </c>
      <c r="J29" s="414"/>
      <c r="K29" s="413">
        <v>403</v>
      </c>
      <c r="L29" s="414"/>
      <c r="M29" s="413">
        <v>85</v>
      </c>
      <c r="N29" s="414"/>
      <c r="O29" s="413">
        <v>47</v>
      </c>
      <c r="P29" s="414"/>
      <c r="Q29" s="413">
        <v>1460</v>
      </c>
      <c r="R29" s="414"/>
      <c r="S29" s="413">
        <v>31</v>
      </c>
      <c r="T29" s="414"/>
      <c r="U29" s="413">
        <v>100</v>
      </c>
      <c r="V29" s="414"/>
      <c r="W29" s="413">
        <v>6669</v>
      </c>
      <c r="X29" s="414"/>
      <c r="Y29" s="413">
        <v>628</v>
      </c>
      <c r="Z29" s="414"/>
      <c r="AA29" s="413" t="s">
        <v>11</v>
      </c>
      <c r="AB29" s="414"/>
      <c r="AC29" s="413" t="s">
        <v>11</v>
      </c>
      <c r="AD29" s="414"/>
      <c r="AE29" s="413" t="s">
        <v>11</v>
      </c>
      <c r="AF29" s="414"/>
      <c r="AG29" s="413" t="s">
        <v>11</v>
      </c>
      <c r="AH29" s="409"/>
    </row>
    <row r="30" spans="1:34" s="410" customFormat="1" ht="13.5" customHeight="1" x14ac:dyDescent="0.2">
      <c r="A30" s="491" t="s">
        <v>435</v>
      </c>
      <c r="B30" s="491"/>
      <c r="C30" s="491"/>
      <c r="D30" s="491"/>
      <c r="E30" s="491"/>
      <c r="F30" s="491"/>
      <c r="G30" s="491"/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491"/>
      <c r="S30" s="491"/>
      <c r="T30" s="491"/>
      <c r="U30" s="491"/>
      <c r="V30" s="491"/>
      <c r="W30" s="491"/>
      <c r="X30" s="491"/>
      <c r="Y30" s="491"/>
      <c r="Z30" s="491"/>
      <c r="AA30" s="491"/>
      <c r="AB30" s="491"/>
      <c r="AC30" s="491"/>
      <c r="AD30" s="491"/>
      <c r="AE30" s="491"/>
      <c r="AF30" s="491"/>
      <c r="AG30" s="491"/>
      <c r="AH30" s="491"/>
    </row>
  </sheetData>
  <sheetProtection algorithmName="SHA-512" hashValue="0/kiJBAs5I6PyWrZGOs5Jgjxzuoc8MRav5JpvkESx9JBdmmD7hoCoKrO2K3ycmBp9hLd26n1fm3g/w1XhR9XlQ==" saltValue="8SpNr+8+gWysCXRHwnL7KQ==" spinCount="100000" sheet="1" objects="1" scenarios="1"/>
  <mergeCells count="24">
    <mergeCell ref="A27:A29"/>
    <mergeCell ref="A30:AH30"/>
    <mergeCell ref="A23:A25"/>
    <mergeCell ref="Y5:AF5"/>
    <mergeCell ref="O5:P6"/>
    <mergeCell ref="Q5:R6"/>
    <mergeCell ref="S5:T6"/>
    <mergeCell ref="U5:V6"/>
    <mergeCell ref="A1:AG1"/>
    <mergeCell ref="AG4:AH6"/>
    <mergeCell ref="C4:AF4"/>
    <mergeCell ref="C5:D6"/>
    <mergeCell ref="E5:F6"/>
    <mergeCell ref="G5:H6"/>
    <mergeCell ref="A3:AG3"/>
    <mergeCell ref="K5:L6"/>
    <mergeCell ref="M5:N6"/>
    <mergeCell ref="AA6:AB6"/>
    <mergeCell ref="I5:J6"/>
    <mergeCell ref="W5:X6"/>
    <mergeCell ref="Y6:Z6"/>
    <mergeCell ref="A4:B6"/>
    <mergeCell ref="AC6:AD6"/>
    <mergeCell ref="AE6:AF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showGridLines="0" zoomScaleNormal="100" zoomScaleSheetLayoutView="130" workbookViewId="0">
      <selection sqref="A1:AA1"/>
    </sheetView>
  </sheetViews>
  <sheetFormatPr defaultColWidth="9" defaultRowHeight="13.2" x14ac:dyDescent="0.2"/>
  <cols>
    <col min="1" max="1" width="2.6640625" style="1" customWidth="1"/>
    <col min="2" max="2" width="13.33203125" style="1" customWidth="1"/>
    <col min="3" max="3" width="5" style="2" customWidth="1"/>
    <col min="4" max="4" width="0.44140625" style="1" customWidth="1"/>
    <col min="5" max="5" width="5" style="2" customWidth="1"/>
    <col min="6" max="6" width="0.44140625" style="1" customWidth="1"/>
    <col min="7" max="7" width="5" style="2" customWidth="1"/>
    <col min="8" max="8" width="0.44140625" style="1" customWidth="1"/>
    <col min="9" max="9" width="5" style="2" customWidth="1"/>
    <col min="10" max="10" width="0.44140625" style="1" customWidth="1"/>
    <col min="11" max="11" width="5" style="2" customWidth="1"/>
    <col min="12" max="12" width="0.44140625" style="1" customWidth="1"/>
    <col min="13" max="13" width="5" style="2" customWidth="1"/>
    <col min="14" max="14" width="0.44140625" style="1" customWidth="1"/>
    <col min="15" max="15" width="5" style="2" customWidth="1"/>
    <col min="16" max="16" width="0.44140625" style="1" customWidth="1"/>
    <col min="17" max="17" width="5" style="2" customWidth="1"/>
    <col min="18" max="18" width="0.44140625" style="1" customWidth="1"/>
    <col min="19" max="19" width="5" style="2" customWidth="1"/>
    <col min="20" max="20" width="0.44140625" style="1" customWidth="1"/>
    <col min="21" max="21" width="5" style="2" customWidth="1"/>
    <col min="22" max="22" width="0.44140625" style="1" customWidth="1"/>
    <col min="23" max="23" width="5" style="2" customWidth="1"/>
    <col min="24" max="24" width="0.44140625" style="1" customWidth="1"/>
    <col min="25" max="25" width="5" style="2" customWidth="1"/>
    <col min="26" max="26" width="0.44140625" style="1" customWidth="1"/>
    <col min="27" max="27" width="5" style="2" customWidth="1"/>
    <col min="28" max="28" width="0.44140625" style="1" customWidth="1"/>
    <col min="29" max="16384" width="9" style="1"/>
  </cols>
  <sheetData>
    <row r="1" spans="1:28" ht="23.1" customHeight="1" x14ac:dyDescent="0.2">
      <c r="A1" s="419" t="s">
        <v>272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5"/>
    </row>
    <row r="2" spans="1:28" ht="23.1" customHeight="1" x14ac:dyDescent="0.2">
      <c r="A2" s="5"/>
      <c r="B2" s="5"/>
      <c r="C2" s="6"/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</row>
    <row r="3" spans="1:28" ht="23.1" customHeight="1" x14ac:dyDescent="0.2">
      <c r="A3" s="501" t="s">
        <v>297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"/>
    </row>
    <row r="4" spans="1:28" ht="20.100000000000001" customHeight="1" x14ac:dyDescent="0.2">
      <c r="A4" s="461" t="s">
        <v>150</v>
      </c>
      <c r="B4" s="457"/>
      <c r="C4" s="453" t="s">
        <v>151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54"/>
      <c r="S4" s="453" t="s">
        <v>152</v>
      </c>
      <c r="T4" s="460"/>
      <c r="U4" s="460"/>
      <c r="V4" s="460"/>
      <c r="W4" s="460"/>
      <c r="X4" s="460"/>
      <c r="Y4" s="460"/>
      <c r="Z4" s="460"/>
      <c r="AA4" s="460"/>
      <c r="AB4" s="454"/>
    </row>
    <row r="5" spans="1:28" ht="15" customHeight="1" x14ac:dyDescent="0.2">
      <c r="A5" s="505"/>
      <c r="B5" s="506"/>
      <c r="C5" s="497" t="s">
        <v>1</v>
      </c>
      <c r="D5" s="498"/>
      <c r="E5" s="497" t="s">
        <v>153</v>
      </c>
      <c r="F5" s="498"/>
      <c r="G5" s="497" t="s">
        <v>220</v>
      </c>
      <c r="H5" s="498"/>
      <c r="I5" s="497" t="s">
        <v>154</v>
      </c>
      <c r="J5" s="498"/>
      <c r="K5" s="497" t="s">
        <v>155</v>
      </c>
      <c r="L5" s="498"/>
      <c r="M5" s="497" t="s">
        <v>156</v>
      </c>
      <c r="N5" s="498"/>
      <c r="O5" s="497" t="s">
        <v>157</v>
      </c>
      <c r="P5" s="498"/>
      <c r="Q5" s="497" t="s">
        <v>158</v>
      </c>
      <c r="R5" s="498"/>
      <c r="S5" s="497" t="s">
        <v>159</v>
      </c>
      <c r="T5" s="498"/>
      <c r="U5" s="497" t="s">
        <v>160</v>
      </c>
      <c r="V5" s="498"/>
      <c r="W5" s="497" t="s">
        <v>159</v>
      </c>
      <c r="X5" s="498"/>
      <c r="Y5" s="497" t="s">
        <v>160</v>
      </c>
      <c r="Z5" s="498"/>
      <c r="AA5" s="497" t="s">
        <v>161</v>
      </c>
      <c r="AB5" s="498"/>
    </row>
    <row r="6" spans="1:28" ht="15" customHeight="1" x14ac:dyDescent="0.2">
      <c r="A6" s="507"/>
      <c r="B6" s="459"/>
      <c r="C6" s="499"/>
      <c r="D6" s="500"/>
      <c r="E6" s="499"/>
      <c r="F6" s="500"/>
      <c r="G6" s="499"/>
      <c r="H6" s="500"/>
      <c r="I6" s="499"/>
      <c r="J6" s="500"/>
      <c r="K6" s="499"/>
      <c r="L6" s="500"/>
      <c r="M6" s="499"/>
      <c r="N6" s="500"/>
      <c r="O6" s="499"/>
      <c r="P6" s="500"/>
      <c r="Q6" s="499"/>
      <c r="R6" s="500"/>
      <c r="S6" s="499" t="s">
        <v>162</v>
      </c>
      <c r="T6" s="500"/>
      <c r="U6" s="499" t="s">
        <v>162</v>
      </c>
      <c r="V6" s="500"/>
      <c r="W6" s="499" t="s">
        <v>163</v>
      </c>
      <c r="X6" s="500"/>
      <c r="Y6" s="499" t="s">
        <v>163</v>
      </c>
      <c r="Z6" s="500"/>
      <c r="AA6" s="499"/>
      <c r="AB6" s="500"/>
    </row>
    <row r="7" spans="1:28" ht="6" customHeight="1" x14ac:dyDescent="0.2">
      <c r="A7" s="226"/>
      <c r="B7" s="227"/>
      <c r="C7" s="114"/>
      <c r="D7" s="115"/>
      <c r="E7" s="114"/>
      <c r="F7" s="115"/>
      <c r="G7" s="119"/>
      <c r="H7" s="115"/>
      <c r="I7" s="119"/>
      <c r="J7" s="115"/>
      <c r="K7" s="119"/>
      <c r="L7" s="115"/>
      <c r="M7" s="119"/>
      <c r="N7" s="115"/>
      <c r="O7" s="119"/>
      <c r="P7" s="115"/>
      <c r="Q7" s="119"/>
      <c r="R7" s="115"/>
      <c r="S7" s="119"/>
      <c r="T7" s="115"/>
      <c r="U7" s="119"/>
      <c r="V7" s="115"/>
      <c r="W7" s="119"/>
      <c r="X7" s="115"/>
      <c r="Y7" s="119"/>
      <c r="Z7" s="115"/>
      <c r="AA7" s="228"/>
      <c r="AB7" s="229"/>
    </row>
    <row r="8" spans="1:28" ht="20.100000000000001" customHeight="1" x14ac:dyDescent="0.2">
      <c r="A8" s="495" t="s">
        <v>402</v>
      </c>
      <c r="B8" s="496"/>
      <c r="C8" s="46">
        <v>312</v>
      </c>
      <c r="D8" s="48"/>
      <c r="E8" s="46" t="s">
        <v>11</v>
      </c>
      <c r="F8" s="48"/>
      <c r="G8" s="46" t="s">
        <v>11</v>
      </c>
      <c r="H8" s="48"/>
      <c r="I8" s="46">
        <v>1</v>
      </c>
      <c r="J8" s="48"/>
      <c r="K8" s="46">
        <v>303</v>
      </c>
      <c r="L8" s="48"/>
      <c r="M8" s="46" t="s">
        <v>11</v>
      </c>
      <c r="N8" s="48"/>
      <c r="O8" s="46" t="s">
        <v>11</v>
      </c>
      <c r="P8" s="48"/>
      <c r="Q8" s="46">
        <v>8</v>
      </c>
      <c r="R8" s="48"/>
      <c r="S8" s="46">
        <v>8</v>
      </c>
      <c r="T8" s="48"/>
      <c r="U8" s="46">
        <v>45</v>
      </c>
      <c r="V8" s="48"/>
      <c r="W8" s="46">
        <v>7</v>
      </c>
      <c r="X8" s="48"/>
      <c r="Y8" s="46">
        <v>33</v>
      </c>
      <c r="Z8" s="48"/>
      <c r="AA8" s="46">
        <v>6</v>
      </c>
      <c r="AB8" s="101"/>
    </row>
    <row r="9" spans="1:28" ht="20.100000000000001" customHeight="1" x14ac:dyDescent="0.2">
      <c r="A9" s="495" t="s">
        <v>403</v>
      </c>
      <c r="B9" s="496"/>
      <c r="C9" s="46">
        <v>298</v>
      </c>
      <c r="D9" s="48"/>
      <c r="E9" s="46" t="s">
        <v>11</v>
      </c>
      <c r="F9" s="48"/>
      <c r="G9" s="46" t="s">
        <v>11</v>
      </c>
      <c r="H9" s="48"/>
      <c r="I9" s="46">
        <v>2</v>
      </c>
      <c r="J9" s="48"/>
      <c r="K9" s="46">
        <v>291</v>
      </c>
      <c r="L9" s="48"/>
      <c r="M9" s="46" t="s">
        <v>11</v>
      </c>
      <c r="N9" s="48"/>
      <c r="O9" s="46" t="s">
        <v>11</v>
      </c>
      <c r="P9" s="48"/>
      <c r="Q9" s="46">
        <v>5</v>
      </c>
      <c r="R9" s="48"/>
      <c r="S9" s="46">
        <v>1</v>
      </c>
      <c r="T9" s="48"/>
      <c r="U9" s="46">
        <v>47</v>
      </c>
      <c r="V9" s="48"/>
      <c r="W9" s="46">
        <v>3</v>
      </c>
      <c r="X9" s="48"/>
      <c r="Y9" s="46">
        <v>49</v>
      </c>
      <c r="Z9" s="48"/>
      <c r="AA9" s="46">
        <v>15</v>
      </c>
      <c r="AB9" s="101"/>
    </row>
    <row r="10" spans="1:28" s="34" customFormat="1" ht="20.100000000000001" customHeight="1" x14ac:dyDescent="0.2">
      <c r="A10" s="495" t="s">
        <v>404</v>
      </c>
      <c r="B10" s="496"/>
      <c r="C10" s="46">
        <v>303</v>
      </c>
      <c r="D10" s="48"/>
      <c r="E10" s="46" t="s">
        <v>11</v>
      </c>
      <c r="F10" s="48"/>
      <c r="G10" s="46" t="s">
        <v>11</v>
      </c>
      <c r="H10" s="48"/>
      <c r="I10" s="46">
        <v>2</v>
      </c>
      <c r="J10" s="48"/>
      <c r="K10" s="46">
        <v>295</v>
      </c>
      <c r="L10" s="48"/>
      <c r="M10" s="46" t="s">
        <v>11</v>
      </c>
      <c r="N10" s="48"/>
      <c r="O10" s="46" t="s">
        <v>11</v>
      </c>
      <c r="P10" s="48"/>
      <c r="Q10" s="46">
        <v>6</v>
      </c>
      <c r="R10" s="48"/>
      <c r="S10" s="46">
        <v>9</v>
      </c>
      <c r="T10" s="48"/>
      <c r="U10" s="46">
        <v>53</v>
      </c>
      <c r="V10" s="48"/>
      <c r="W10" s="46">
        <v>8</v>
      </c>
      <c r="X10" s="48"/>
      <c r="Y10" s="46">
        <v>53</v>
      </c>
      <c r="Z10" s="48"/>
      <c r="AA10" s="46">
        <v>3</v>
      </c>
      <c r="AB10" s="8"/>
    </row>
    <row r="11" spans="1:28" s="34" customFormat="1" ht="20.100000000000001" customHeight="1" x14ac:dyDescent="0.2">
      <c r="A11" s="495" t="s">
        <v>405</v>
      </c>
      <c r="B11" s="496"/>
      <c r="C11" s="46">
        <v>302</v>
      </c>
      <c r="D11" s="48"/>
      <c r="E11" s="46" t="s">
        <v>11</v>
      </c>
      <c r="F11" s="48"/>
      <c r="G11" s="46" t="s">
        <v>11</v>
      </c>
      <c r="H11" s="48"/>
      <c r="I11" s="46">
        <v>2</v>
      </c>
      <c r="J11" s="48"/>
      <c r="K11" s="46">
        <v>294</v>
      </c>
      <c r="L11" s="48"/>
      <c r="M11" s="46" t="s">
        <v>11</v>
      </c>
      <c r="N11" s="48"/>
      <c r="O11" s="46" t="s">
        <v>11</v>
      </c>
      <c r="P11" s="48"/>
      <c r="Q11" s="46">
        <v>6</v>
      </c>
      <c r="R11" s="48"/>
      <c r="S11" s="46">
        <v>7</v>
      </c>
      <c r="T11" s="48"/>
      <c r="U11" s="46">
        <v>39</v>
      </c>
      <c r="V11" s="48"/>
      <c r="W11" s="46">
        <v>7</v>
      </c>
      <c r="X11" s="48"/>
      <c r="Y11" s="46">
        <v>38</v>
      </c>
      <c r="Z11" s="48"/>
      <c r="AA11" s="46">
        <v>7</v>
      </c>
      <c r="AB11" s="8"/>
    </row>
    <row r="12" spans="1:28" s="34" customFormat="1" ht="20.100000000000001" customHeight="1" x14ac:dyDescent="0.2">
      <c r="A12" s="508" t="s">
        <v>432</v>
      </c>
      <c r="B12" s="509"/>
      <c r="C12" s="98">
        <v>297</v>
      </c>
      <c r="D12" s="99"/>
      <c r="E12" s="98" t="s">
        <v>11</v>
      </c>
      <c r="F12" s="99"/>
      <c r="G12" s="98" t="s">
        <v>11</v>
      </c>
      <c r="H12" s="99"/>
      <c r="I12" s="98">
        <v>2</v>
      </c>
      <c r="J12" s="99"/>
      <c r="K12" s="98">
        <v>289</v>
      </c>
      <c r="L12" s="99"/>
      <c r="M12" s="98" t="s">
        <v>11</v>
      </c>
      <c r="N12" s="99"/>
      <c r="O12" s="98" t="s">
        <v>11</v>
      </c>
      <c r="P12" s="99"/>
      <c r="Q12" s="98">
        <v>6</v>
      </c>
      <c r="R12" s="99"/>
      <c r="S12" s="98" t="s">
        <v>434</v>
      </c>
      <c r="T12" s="99"/>
      <c r="U12" s="98">
        <v>36</v>
      </c>
      <c r="V12" s="99"/>
      <c r="W12" s="98">
        <v>1</v>
      </c>
      <c r="X12" s="99"/>
      <c r="Y12" s="98">
        <v>34</v>
      </c>
      <c r="Z12" s="99"/>
      <c r="AA12" s="98">
        <v>6</v>
      </c>
      <c r="AB12" s="125"/>
    </row>
    <row r="13" spans="1:28" ht="6" customHeight="1" x14ac:dyDescent="0.2">
      <c r="A13" s="268"/>
      <c r="B13" s="269"/>
      <c r="C13" s="48"/>
      <c r="D13" s="47"/>
      <c r="E13" s="46"/>
      <c r="F13" s="47"/>
      <c r="G13" s="48"/>
      <c r="H13" s="47"/>
      <c r="I13" s="48"/>
      <c r="J13" s="47"/>
      <c r="K13" s="48"/>
      <c r="L13" s="47"/>
      <c r="M13" s="48"/>
      <c r="N13" s="47"/>
      <c r="O13" s="48"/>
      <c r="P13" s="47"/>
      <c r="Q13" s="48"/>
      <c r="R13" s="47"/>
      <c r="S13" s="48"/>
      <c r="T13" s="47"/>
      <c r="U13" s="48"/>
      <c r="V13" s="47"/>
      <c r="W13" s="48"/>
      <c r="X13" s="47"/>
      <c r="Y13" s="48"/>
      <c r="Z13" s="47"/>
      <c r="AA13" s="46"/>
      <c r="AB13" s="8"/>
    </row>
    <row r="14" spans="1:28" s="2" customFormat="1" ht="20.100000000000001" customHeight="1" x14ac:dyDescent="0.2">
      <c r="A14" s="510" t="s">
        <v>164</v>
      </c>
      <c r="B14" s="511"/>
      <c r="C14" s="46">
        <v>9</v>
      </c>
      <c r="D14" s="47"/>
      <c r="E14" s="46" t="s">
        <v>434</v>
      </c>
      <c r="F14" s="48"/>
      <c r="G14" s="46" t="s">
        <v>434</v>
      </c>
      <c r="H14" s="47"/>
      <c r="I14" s="46" t="s">
        <v>434</v>
      </c>
      <c r="J14" s="47"/>
      <c r="K14" s="48">
        <v>7</v>
      </c>
      <c r="L14" s="47"/>
      <c r="M14" s="46" t="s">
        <v>434</v>
      </c>
      <c r="N14" s="48"/>
      <c r="O14" s="46" t="s">
        <v>434</v>
      </c>
      <c r="P14" s="47"/>
      <c r="Q14" s="48">
        <v>2</v>
      </c>
      <c r="R14" s="47"/>
      <c r="S14" s="46" t="s">
        <v>434</v>
      </c>
      <c r="T14" s="47"/>
      <c r="U14" s="48">
        <v>1</v>
      </c>
      <c r="V14" s="47"/>
      <c r="W14" s="46" t="s">
        <v>434</v>
      </c>
      <c r="X14" s="47"/>
      <c r="Y14" s="48">
        <v>1</v>
      </c>
      <c r="Z14" s="47"/>
      <c r="AA14" s="46" t="s">
        <v>434</v>
      </c>
      <c r="AB14" s="47"/>
    </row>
    <row r="15" spans="1:28" ht="20.100000000000001" customHeight="1" x14ac:dyDescent="0.2">
      <c r="A15" s="502" t="s">
        <v>165</v>
      </c>
      <c r="B15" s="100" t="s">
        <v>166</v>
      </c>
      <c r="C15" s="46">
        <v>76</v>
      </c>
      <c r="D15" s="47"/>
      <c r="E15" s="46" t="s">
        <v>434</v>
      </c>
      <c r="F15" s="48"/>
      <c r="G15" s="46" t="s">
        <v>434</v>
      </c>
      <c r="H15" s="47"/>
      <c r="I15" s="46">
        <v>2</v>
      </c>
      <c r="J15" s="47"/>
      <c r="K15" s="48">
        <v>71</v>
      </c>
      <c r="L15" s="47"/>
      <c r="M15" s="46" t="s">
        <v>434</v>
      </c>
      <c r="N15" s="48"/>
      <c r="O15" s="46" t="s">
        <v>434</v>
      </c>
      <c r="P15" s="47"/>
      <c r="Q15" s="48">
        <v>3</v>
      </c>
      <c r="R15" s="47"/>
      <c r="S15" s="46" t="s">
        <v>434</v>
      </c>
      <c r="T15" s="47"/>
      <c r="U15" s="46" t="s">
        <v>434</v>
      </c>
      <c r="V15" s="47"/>
      <c r="W15" s="48">
        <v>1</v>
      </c>
      <c r="X15" s="47"/>
      <c r="Y15" s="48">
        <v>1</v>
      </c>
      <c r="Z15" s="48"/>
      <c r="AA15" s="46">
        <v>1</v>
      </c>
      <c r="AB15" s="47"/>
    </row>
    <row r="16" spans="1:28" ht="20.100000000000001" customHeight="1" x14ac:dyDescent="0.2">
      <c r="A16" s="503"/>
      <c r="B16" s="100" t="s">
        <v>167</v>
      </c>
      <c r="C16" s="46">
        <v>21</v>
      </c>
      <c r="D16" s="47"/>
      <c r="E16" s="46" t="s">
        <v>434</v>
      </c>
      <c r="F16" s="48"/>
      <c r="G16" s="46" t="s">
        <v>434</v>
      </c>
      <c r="H16" s="47"/>
      <c r="I16" s="46" t="s">
        <v>434</v>
      </c>
      <c r="J16" s="47"/>
      <c r="K16" s="48">
        <v>21</v>
      </c>
      <c r="L16" s="47"/>
      <c r="M16" s="46" t="s">
        <v>434</v>
      </c>
      <c r="N16" s="48"/>
      <c r="O16" s="46" t="s">
        <v>434</v>
      </c>
      <c r="P16" s="47"/>
      <c r="Q16" s="46" t="s">
        <v>434</v>
      </c>
      <c r="R16" s="48"/>
      <c r="S16" s="46" t="s">
        <v>434</v>
      </c>
      <c r="T16" s="48"/>
      <c r="U16" s="46" t="s">
        <v>434</v>
      </c>
      <c r="V16" s="48"/>
      <c r="W16" s="46" t="s">
        <v>434</v>
      </c>
      <c r="X16" s="48"/>
      <c r="Y16" s="46" t="s">
        <v>434</v>
      </c>
      <c r="Z16" s="48"/>
      <c r="AA16" s="46" t="s">
        <v>434</v>
      </c>
      <c r="AB16" s="47"/>
    </row>
    <row r="17" spans="1:28" ht="20.100000000000001" customHeight="1" x14ac:dyDescent="0.2">
      <c r="A17" s="503"/>
      <c r="B17" s="100" t="s">
        <v>168</v>
      </c>
      <c r="C17" s="46">
        <v>1</v>
      </c>
      <c r="D17" s="47"/>
      <c r="E17" s="46" t="s">
        <v>434</v>
      </c>
      <c r="F17" s="48"/>
      <c r="G17" s="46" t="s">
        <v>434</v>
      </c>
      <c r="H17" s="47"/>
      <c r="I17" s="46" t="s">
        <v>434</v>
      </c>
      <c r="J17" s="47"/>
      <c r="K17" s="48">
        <v>1</v>
      </c>
      <c r="L17" s="47"/>
      <c r="M17" s="46" t="s">
        <v>434</v>
      </c>
      <c r="N17" s="48"/>
      <c r="O17" s="46" t="s">
        <v>434</v>
      </c>
      <c r="P17" s="47"/>
      <c r="Q17" s="46" t="s">
        <v>434</v>
      </c>
      <c r="R17" s="48"/>
      <c r="S17" s="46" t="s">
        <v>434</v>
      </c>
      <c r="T17" s="48"/>
      <c r="U17" s="46" t="s">
        <v>434</v>
      </c>
      <c r="V17" s="48"/>
      <c r="W17" s="46" t="s">
        <v>434</v>
      </c>
      <c r="X17" s="48"/>
      <c r="Y17" s="46" t="s">
        <v>434</v>
      </c>
      <c r="Z17" s="48"/>
      <c r="AA17" s="46">
        <v>1</v>
      </c>
      <c r="AB17" s="47"/>
    </row>
    <row r="18" spans="1:28" ht="20.100000000000001" customHeight="1" x14ac:dyDescent="0.2">
      <c r="A18" s="503"/>
      <c r="B18" s="100" t="s">
        <v>169</v>
      </c>
      <c r="C18" s="46">
        <v>69</v>
      </c>
      <c r="D18" s="47"/>
      <c r="E18" s="46" t="s">
        <v>434</v>
      </c>
      <c r="F18" s="48"/>
      <c r="G18" s="46" t="s">
        <v>434</v>
      </c>
      <c r="H18" s="47"/>
      <c r="I18" s="46" t="s">
        <v>434</v>
      </c>
      <c r="J18" s="47"/>
      <c r="K18" s="48">
        <v>69</v>
      </c>
      <c r="L18" s="47"/>
      <c r="M18" s="46" t="s">
        <v>434</v>
      </c>
      <c r="N18" s="48"/>
      <c r="O18" s="46" t="s">
        <v>434</v>
      </c>
      <c r="P18" s="47"/>
      <c r="Q18" s="46" t="s">
        <v>434</v>
      </c>
      <c r="R18" s="48"/>
      <c r="S18" s="46" t="s">
        <v>434</v>
      </c>
      <c r="T18" s="47"/>
      <c r="U18" s="46">
        <v>1</v>
      </c>
      <c r="V18" s="47"/>
      <c r="W18" s="46" t="s">
        <v>434</v>
      </c>
      <c r="X18" s="47"/>
      <c r="Y18" s="46">
        <v>1</v>
      </c>
      <c r="Z18" s="47"/>
      <c r="AA18" s="46">
        <v>1</v>
      </c>
      <c r="AB18" s="45"/>
    </row>
    <row r="19" spans="1:28" ht="20.100000000000001" customHeight="1" x14ac:dyDescent="0.2">
      <c r="A19" s="503"/>
      <c r="B19" s="100" t="s">
        <v>170</v>
      </c>
      <c r="C19" s="46">
        <v>18</v>
      </c>
      <c r="D19" s="47"/>
      <c r="E19" s="46" t="s">
        <v>434</v>
      </c>
      <c r="F19" s="48"/>
      <c r="G19" s="46" t="s">
        <v>434</v>
      </c>
      <c r="H19" s="47"/>
      <c r="I19" s="46" t="s">
        <v>434</v>
      </c>
      <c r="J19" s="47"/>
      <c r="K19" s="48">
        <v>18</v>
      </c>
      <c r="L19" s="47"/>
      <c r="M19" s="46" t="s">
        <v>434</v>
      </c>
      <c r="N19" s="48"/>
      <c r="O19" s="46" t="s">
        <v>434</v>
      </c>
      <c r="P19" s="47"/>
      <c r="Q19" s="46" t="s">
        <v>434</v>
      </c>
      <c r="R19" s="48"/>
      <c r="S19" s="46" t="s">
        <v>434</v>
      </c>
      <c r="T19" s="47"/>
      <c r="U19" s="46">
        <v>1</v>
      </c>
      <c r="V19" s="47"/>
      <c r="W19" s="46" t="s">
        <v>434</v>
      </c>
      <c r="X19" s="47"/>
      <c r="Y19" s="46">
        <v>1</v>
      </c>
      <c r="Z19" s="47"/>
      <c r="AA19" s="46">
        <v>1</v>
      </c>
      <c r="AB19" s="45"/>
    </row>
    <row r="20" spans="1:28" ht="20.100000000000001" customHeight="1" x14ac:dyDescent="0.2">
      <c r="A20" s="503"/>
      <c r="B20" s="100" t="s">
        <v>171</v>
      </c>
      <c r="C20" s="46">
        <v>6</v>
      </c>
      <c r="D20" s="47"/>
      <c r="E20" s="46" t="s">
        <v>434</v>
      </c>
      <c r="F20" s="48"/>
      <c r="G20" s="46" t="s">
        <v>434</v>
      </c>
      <c r="H20" s="47"/>
      <c r="I20" s="46" t="s">
        <v>434</v>
      </c>
      <c r="J20" s="47"/>
      <c r="K20" s="48">
        <v>6</v>
      </c>
      <c r="L20" s="47"/>
      <c r="M20" s="46" t="s">
        <v>434</v>
      </c>
      <c r="N20" s="48"/>
      <c r="O20" s="46" t="s">
        <v>434</v>
      </c>
      <c r="P20" s="47"/>
      <c r="Q20" s="46" t="s">
        <v>434</v>
      </c>
      <c r="R20" s="48"/>
      <c r="S20" s="46" t="s">
        <v>434</v>
      </c>
      <c r="T20" s="48"/>
      <c r="U20" s="46" t="s">
        <v>434</v>
      </c>
      <c r="V20" s="47"/>
      <c r="W20" s="46" t="s">
        <v>434</v>
      </c>
      <c r="X20" s="47"/>
      <c r="Y20" s="46" t="s">
        <v>434</v>
      </c>
      <c r="Z20" s="48"/>
      <c r="AA20" s="46" t="s">
        <v>434</v>
      </c>
      <c r="AB20" s="47"/>
    </row>
    <row r="21" spans="1:28" ht="20.100000000000001" customHeight="1" x14ac:dyDescent="0.2">
      <c r="A21" s="504"/>
      <c r="B21" s="100" t="s">
        <v>172</v>
      </c>
      <c r="C21" s="46">
        <v>1</v>
      </c>
      <c r="D21" s="47"/>
      <c r="E21" s="46" t="s">
        <v>434</v>
      </c>
      <c r="F21" s="48"/>
      <c r="G21" s="46" t="s">
        <v>434</v>
      </c>
      <c r="H21" s="47"/>
      <c r="I21" s="46" t="s">
        <v>434</v>
      </c>
      <c r="J21" s="47"/>
      <c r="K21" s="48">
        <v>1</v>
      </c>
      <c r="L21" s="47"/>
      <c r="M21" s="46" t="s">
        <v>434</v>
      </c>
      <c r="N21" s="48"/>
      <c r="O21" s="46" t="s">
        <v>434</v>
      </c>
      <c r="P21" s="47"/>
      <c r="Q21" s="46" t="s">
        <v>434</v>
      </c>
      <c r="R21" s="48"/>
      <c r="S21" s="46" t="s">
        <v>434</v>
      </c>
      <c r="T21" s="48"/>
      <c r="U21" s="46" t="s">
        <v>434</v>
      </c>
      <c r="V21" s="47"/>
      <c r="W21" s="46" t="s">
        <v>434</v>
      </c>
      <c r="X21" s="47"/>
      <c r="Y21" s="46" t="s">
        <v>434</v>
      </c>
      <c r="Z21" s="48"/>
      <c r="AA21" s="46" t="s">
        <v>434</v>
      </c>
      <c r="AB21" s="47"/>
    </row>
    <row r="22" spans="1:28" ht="20.100000000000001" customHeight="1" x14ac:dyDescent="0.2">
      <c r="A22" s="502" t="s">
        <v>173</v>
      </c>
      <c r="B22" s="100" t="s">
        <v>174</v>
      </c>
      <c r="C22" s="46" t="s">
        <v>434</v>
      </c>
      <c r="D22" s="48"/>
      <c r="E22" s="46" t="s">
        <v>434</v>
      </c>
      <c r="F22" s="48"/>
      <c r="G22" s="46" t="s">
        <v>434</v>
      </c>
      <c r="H22" s="47"/>
      <c r="I22" s="46" t="s">
        <v>434</v>
      </c>
      <c r="J22" s="47"/>
      <c r="K22" s="46" t="s">
        <v>434</v>
      </c>
      <c r="L22" s="47"/>
      <c r="M22" s="46" t="s">
        <v>434</v>
      </c>
      <c r="N22" s="48"/>
      <c r="O22" s="46" t="s">
        <v>434</v>
      </c>
      <c r="P22" s="47"/>
      <c r="Q22" s="46" t="s">
        <v>434</v>
      </c>
      <c r="R22" s="48"/>
      <c r="S22" s="46" t="s">
        <v>434</v>
      </c>
      <c r="T22" s="48"/>
      <c r="U22" s="46" t="s">
        <v>434</v>
      </c>
      <c r="V22" s="47"/>
      <c r="W22" s="46" t="s">
        <v>434</v>
      </c>
      <c r="X22" s="47"/>
      <c r="Y22" s="46" t="s">
        <v>434</v>
      </c>
      <c r="Z22" s="48"/>
      <c r="AA22" s="46" t="s">
        <v>434</v>
      </c>
      <c r="AB22" s="47"/>
    </row>
    <row r="23" spans="1:28" ht="20.100000000000001" customHeight="1" x14ac:dyDescent="0.2">
      <c r="A23" s="503"/>
      <c r="B23" s="100" t="s">
        <v>175</v>
      </c>
      <c r="C23" s="46">
        <v>38</v>
      </c>
      <c r="D23" s="47"/>
      <c r="E23" s="46" t="s">
        <v>434</v>
      </c>
      <c r="F23" s="48"/>
      <c r="G23" s="46" t="s">
        <v>434</v>
      </c>
      <c r="H23" s="47"/>
      <c r="I23" s="46" t="s">
        <v>434</v>
      </c>
      <c r="J23" s="47"/>
      <c r="K23" s="48">
        <v>38</v>
      </c>
      <c r="L23" s="47"/>
      <c r="M23" s="46" t="s">
        <v>434</v>
      </c>
      <c r="N23" s="48"/>
      <c r="O23" s="46" t="s">
        <v>434</v>
      </c>
      <c r="P23" s="47"/>
      <c r="Q23" s="46" t="s">
        <v>434</v>
      </c>
      <c r="R23" s="48"/>
      <c r="S23" s="46" t="s">
        <v>434</v>
      </c>
      <c r="T23" s="47"/>
      <c r="U23" s="48">
        <v>4</v>
      </c>
      <c r="V23" s="47"/>
      <c r="W23" s="46" t="s">
        <v>434</v>
      </c>
      <c r="X23" s="47"/>
      <c r="Y23" s="48">
        <v>4</v>
      </c>
      <c r="Z23" s="47"/>
      <c r="AA23" s="46">
        <v>1</v>
      </c>
      <c r="AB23" s="45"/>
    </row>
    <row r="24" spans="1:28" ht="20.100000000000001" customHeight="1" x14ac:dyDescent="0.2">
      <c r="A24" s="504"/>
      <c r="B24" s="100" t="s">
        <v>176</v>
      </c>
      <c r="C24" s="270">
        <v>58</v>
      </c>
      <c r="D24" s="271"/>
      <c r="E24" s="270" t="s">
        <v>434</v>
      </c>
      <c r="F24" s="272"/>
      <c r="G24" s="270" t="s">
        <v>434</v>
      </c>
      <c r="H24" s="271"/>
      <c r="I24" s="270" t="s">
        <v>434</v>
      </c>
      <c r="J24" s="271"/>
      <c r="K24" s="270">
        <v>57</v>
      </c>
      <c r="L24" s="271"/>
      <c r="M24" s="270" t="s">
        <v>434</v>
      </c>
      <c r="N24" s="272"/>
      <c r="O24" s="270" t="s">
        <v>434</v>
      </c>
      <c r="P24" s="271"/>
      <c r="Q24" s="270">
        <v>1</v>
      </c>
      <c r="R24" s="272"/>
      <c r="S24" s="270" t="s">
        <v>434</v>
      </c>
      <c r="T24" s="271"/>
      <c r="U24" s="272">
        <v>29</v>
      </c>
      <c r="V24" s="271"/>
      <c r="W24" s="270" t="s">
        <v>434</v>
      </c>
      <c r="X24" s="271"/>
      <c r="Y24" s="272">
        <v>26</v>
      </c>
      <c r="Z24" s="271"/>
      <c r="AA24" s="270">
        <v>1</v>
      </c>
      <c r="AB24" s="54"/>
    </row>
    <row r="25" spans="1:28" ht="23.1" customHeight="1" x14ac:dyDescent="0.2"/>
  </sheetData>
  <sheetProtection algorithmName="SHA-512" hashValue="GwbAQbkzRWT0LhrDk7hp3z+8m70DRFHh5QlGOk574CwWg4zm2UI8hNaO7ACpu4y2Oz3Hikxx4WHrlvK08dpGrw==" saltValue="XJqSK8iseR0pHluauPkwJQ==" spinCount="100000" sheet="1" objects="1" scenarios="1"/>
  <mergeCells count="30">
    <mergeCell ref="A22:A24"/>
    <mergeCell ref="A8:B8"/>
    <mergeCell ref="A9:B9"/>
    <mergeCell ref="W6:X6"/>
    <mergeCell ref="U5:V5"/>
    <mergeCell ref="U6:V6"/>
    <mergeCell ref="S5:T5"/>
    <mergeCell ref="S6:T6"/>
    <mergeCell ref="C5:D6"/>
    <mergeCell ref="Q5:R6"/>
    <mergeCell ref="A15:A21"/>
    <mergeCell ref="A11:B11"/>
    <mergeCell ref="A4:B6"/>
    <mergeCell ref="A12:B12"/>
    <mergeCell ref="O5:P6"/>
    <mergeCell ref="A14:B14"/>
    <mergeCell ref="A10:B10"/>
    <mergeCell ref="A1:AA1"/>
    <mergeCell ref="C4:R4"/>
    <mergeCell ref="S4:AB4"/>
    <mergeCell ref="AA5:AB6"/>
    <mergeCell ref="Y5:Z5"/>
    <mergeCell ref="K5:L6"/>
    <mergeCell ref="W5:X5"/>
    <mergeCell ref="M5:N6"/>
    <mergeCell ref="G5:H6"/>
    <mergeCell ref="Y6:Z6"/>
    <mergeCell ref="A3:AA3"/>
    <mergeCell ref="I5:J6"/>
    <mergeCell ref="E5:F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>
      <selection sqref="A1:L1"/>
    </sheetView>
  </sheetViews>
  <sheetFormatPr defaultColWidth="9" defaultRowHeight="13.2" x14ac:dyDescent="0.2"/>
  <cols>
    <col min="1" max="1" width="13.109375" style="1" customWidth="1"/>
    <col min="2" max="2" width="11.6640625" style="2" customWidth="1"/>
    <col min="3" max="3" width="0.6640625" style="1" customWidth="1"/>
    <col min="4" max="4" width="11.6640625" style="2" customWidth="1"/>
    <col min="5" max="5" width="0.6640625" style="1" customWidth="1"/>
    <col min="6" max="6" width="11.6640625" style="2" customWidth="1"/>
    <col min="7" max="7" width="0.6640625" style="1" customWidth="1"/>
    <col min="8" max="8" width="11.6640625" style="2" customWidth="1"/>
    <col min="9" max="9" width="0.6640625" style="1" customWidth="1"/>
    <col min="10" max="10" width="11.6640625" style="2" customWidth="1"/>
    <col min="11" max="11" width="0.6640625" style="1" customWidth="1"/>
    <col min="12" max="12" width="11.33203125" style="2" customWidth="1"/>
    <col min="13" max="13" width="0.6640625" style="1" customWidth="1"/>
    <col min="14" max="16384" width="9" style="1"/>
  </cols>
  <sheetData>
    <row r="1" spans="1:13" s="363" customFormat="1" ht="23.1" customHeight="1" x14ac:dyDescent="0.2">
      <c r="A1" s="517" t="s">
        <v>337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282"/>
    </row>
    <row r="2" spans="1:13" s="363" customFormat="1" ht="23.1" customHeight="1" x14ac:dyDescent="0.2">
      <c r="A2" s="282"/>
      <c r="B2" s="283"/>
      <c r="C2" s="282"/>
      <c r="D2" s="283"/>
      <c r="E2" s="282"/>
      <c r="F2" s="283"/>
      <c r="G2" s="282"/>
      <c r="H2" s="283"/>
      <c r="I2" s="282"/>
      <c r="J2" s="283"/>
      <c r="K2" s="282"/>
      <c r="L2" s="283"/>
      <c r="M2" s="282"/>
    </row>
    <row r="3" spans="1:13" s="363" customFormat="1" ht="23.1" customHeight="1" x14ac:dyDescent="0.2">
      <c r="A3" s="518" t="s">
        <v>319</v>
      </c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9"/>
      <c r="M3" s="282"/>
    </row>
    <row r="4" spans="1:13" s="363" customFormat="1" ht="20.100000000000001" customHeight="1" x14ac:dyDescent="0.2">
      <c r="A4" s="523" t="s">
        <v>177</v>
      </c>
      <c r="B4" s="515" t="s">
        <v>178</v>
      </c>
      <c r="C4" s="516"/>
      <c r="D4" s="515" t="s">
        <v>179</v>
      </c>
      <c r="E4" s="516"/>
      <c r="F4" s="515" t="s">
        <v>180</v>
      </c>
      <c r="G4" s="516"/>
      <c r="H4" s="520" t="s">
        <v>181</v>
      </c>
      <c r="I4" s="521"/>
      <c r="J4" s="521"/>
      <c r="K4" s="522"/>
      <c r="L4" s="515" t="s">
        <v>182</v>
      </c>
      <c r="M4" s="516"/>
    </row>
    <row r="5" spans="1:13" s="363" customFormat="1" ht="20.100000000000001" customHeight="1" x14ac:dyDescent="0.2">
      <c r="A5" s="524"/>
      <c r="B5" s="513" t="s">
        <v>183</v>
      </c>
      <c r="C5" s="514"/>
      <c r="D5" s="513"/>
      <c r="E5" s="514"/>
      <c r="F5" s="513"/>
      <c r="G5" s="514"/>
      <c r="H5" s="513" t="s">
        <v>184</v>
      </c>
      <c r="I5" s="514"/>
      <c r="J5" s="513" t="s">
        <v>185</v>
      </c>
      <c r="K5" s="514"/>
      <c r="L5" s="513"/>
      <c r="M5" s="514"/>
    </row>
    <row r="6" spans="1:13" s="363" customFormat="1" ht="12" customHeight="1" x14ac:dyDescent="0.2">
      <c r="A6" s="364"/>
      <c r="B6" s="334" t="s">
        <v>46</v>
      </c>
      <c r="C6" s="333"/>
      <c r="D6" s="334" t="s">
        <v>40</v>
      </c>
      <c r="E6" s="333"/>
      <c r="F6" s="334" t="s">
        <v>40</v>
      </c>
      <c r="G6" s="333"/>
      <c r="H6" s="334" t="s">
        <v>186</v>
      </c>
      <c r="I6" s="333"/>
      <c r="J6" s="334" t="s">
        <v>187</v>
      </c>
      <c r="K6" s="333"/>
      <c r="L6" s="332" t="s">
        <v>188</v>
      </c>
      <c r="M6" s="365"/>
    </row>
    <row r="7" spans="1:13" s="363" customFormat="1" ht="18" customHeight="1" x14ac:dyDescent="0.2">
      <c r="A7" s="366" t="s">
        <v>308</v>
      </c>
      <c r="B7" s="367">
        <v>26</v>
      </c>
      <c r="C7" s="368"/>
      <c r="D7" s="367">
        <v>0</v>
      </c>
      <c r="E7" s="368"/>
      <c r="F7" s="367">
        <v>5</v>
      </c>
      <c r="G7" s="368"/>
      <c r="H7" s="367" t="s">
        <v>318</v>
      </c>
      <c r="I7" s="368"/>
      <c r="J7" s="367">
        <v>0</v>
      </c>
      <c r="K7" s="368"/>
      <c r="L7" s="369">
        <v>25322</v>
      </c>
      <c r="M7" s="365"/>
    </row>
    <row r="8" spans="1:13" s="363" customFormat="1" ht="18" customHeight="1" x14ac:dyDescent="0.2">
      <c r="A8" s="366" t="s">
        <v>306</v>
      </c>
      <c r="B8" s="367">
        <v>35</v>
      </c>
      <c r="C8" s="368"/>
      <c r="D8" s="367">
        <v>2</v>
      </c>
      <c r="E8" s="368"/>
      <c r="F8" s="367">
        <v>4</v>
      </c>
      <c r="G8" s="368"/>
      <c r="H8" s="367" t="s">
        <v>390</v>
      </c>
      <c r="I8" s="368"/>
      <c r="J8" s="367">
        <v>0</v>
      </c>
      <c r="K8" s="368"/>
      <c r="L8" s="369">
        <v>34990</v>
      </c>
      <c r="M8" s="365"/>
    </row>
    <row r="9" spans="1:13" s="363" customFormat="1" ht="18" customHeight="1" x14ac:dyDescent="0.2">
      <c r="A9" s="366" t="s">
        <v>323</v>
      </c>
      <c r="B9" s="367">
        <v>27</v>
      </c>
      <c r="C9" s="368"/>
      <c r="D9" s="367">
        <v>0</v>
      </c>
      <c r="E9" s="368"/>
      <c r="F9" s="367">
        <v>8</v>
      </c>
      <c r="G9" s="368"/>
      <c r="H9" s="367" t="s">
        <v>338</v>
      </c>
      <c r="I9" s="368"/>
      <c r="J9" s="367">
        <v>0</v>
      </c>
      <c r="K9" s="368"/>
      <c r="L9" s="369">
        <v>43896</v>
      </c>
      <c r="M9" s="365"/>
    </row>
    <row r="10" spans="1:13" s="363" customFormat="1" ht="18" customHeight="1" x14ac:dyDescent="0.2">
      <c r="A10" s="366" t="s">
        <v>355</v>
      </c>
      <c r="B10" s="367">
        <v>41</v>
      </c>
      <c r="C10" s="368"/>
      <c r="D10" s="367">
        <v>0</v>
      </c>
      <c r="E10" s="368"/>
      <c r="F10" s="367">
        <v>7</v>
      </c>
      <c r="G10" s="368"/>
      <c r="H10" s="367" t="s">
        <v>389</v>
      </c>
      <c r="I10" s="368"/>
      <c r="J10" s="367">
        <v>22</v>
      </c>
      <c r="K10" s="368"/>
      <c r="L10" s="370">
        <v>25113</v>
      </c>
      <c r="M10" s="365"/>
    </row>
    <row r="11" spans="1:13" s="363" customFormat="1" ht="18" customHeight="1" x14ac:dyDescent="0.2">
      <c r="A11" s="371" t="s">
        <v>394</v>
      </c>
      <c r="B11" s="372">
        <v>48</v>
      </c>
      <c r="C11" s="373"/>
      <c r="D11" s="372">
        <v>4</v>
      </c>
      <c r="E11" s="373"/>
      <c r="F11" s="372">
        <v>9</v>
      </c>
      <c r="G11" s="373"/>
      <c r="H11" s="367" t="s">
        <v>408</v>
      </c>
      <c r="I11" s="368"/>
      <c r="J11" s="367">
        <v>0</v>
      </c>
      <c r="K11" s="368"/>
      <c r="L11" s="369">
        <v>118052</v>
      </c>
      <c r="M11" s="365"/>
    </row>
    <row r="12" spans="1:13" s="375" customFormat="1" ht="18" customHeight="1" x14ac:dyDescent="0.2">
      <c r="A12" s="371" t="s">
        <v>416</v>
      </c>
      <c r="B12" s="372">
        <v>44</v>
      </c>
      <c r="C12" s="373"/>
      <c r="D12" s="372">
        <v>2</v>
      </c>
      <c r="E12" s="373"/>
      <c r="F12" s="372">
        <v>5</v>
      </c>
      <c r="G12" s="373"/>
      <c r="H12" s="367" t="s">
        <v>436</v>
      </c>
      <c r="I12" s="368"/>
      <c r="J12" s="367">
        <v>0</v>
      </c>
      <c r="K12" s="368"/>
      <c r="L12" s="369">
        <v>21461</v>
      </c>
      <c r="M12" s="374"/>
    </row>
    <row r="13" spans="1:13" s="375" customFormat="1" ht="6.75" customHeight="1" x14ac:dyDescent="0.2">
      <c r="A13" s="376"/>
      <c r="B13" s="376"/>
      <c r="C13" s="377"/>
      <c r="D13" s="376"/>
      <c r="E13" s="377"/>
      <c r="F13" s="376"/>
      <c r="G13" s="377"/>
      <c r="H13" s="376"/>
      <c r="I13" s="377"/>
      <c r="J13" s="376"/>
      <c r="K13" s="377"/>
      <c r="L13" s="376"/>
      <c r="M13" s="378"/>
    </row>
    <row r="14" spans="1:13" s="375" customFormat="1" ht="13.5" customHeight="1" x14ac:dyDescent="0.2">
      <c r="A14" s="512" t="s">
        <v>321</v>
      </c>
      <c r="B14" s="512"/>
      <c r="C14" s="512"/>
      <c r="D14" s="512"/>
      <c r="E14" s="512"/>
      <c r="F14" s="512"/>
      <c r="G14" s="512"/>
      <c r="H14" s="512"/>
      <c r="I14" s="512"/>
      <c r="J14" s="512"/>
      <c r="K14" s="512"/>
      <c r="L14" s="512"/>
      <c r="M14" s="379"/>
    </row>
    <row r="15" spans="1:13" s="375" customFormat="1" ht="13.5" customHeight="1" x14ac:dyDescent="0.2">
      <c r="A15" s="512" t="s">
        <v>437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512"/>
    </row>
    <row r="16" spans="1:13" x14ac:dyDescent="0.2">
      <c r="H16" s="29"/>
    </row>
    <row r="26" spans="3:4" x14ac:dyDescent="0.2">
      <c r="C26" s="2"/>
      <c r="D26" s="1"/>
    </row>
  </sheetData>
  <sheetProtection algorithmName="SHA-512" hashValue="7Hkr8TFtfwpPycac0bBQCmTK/7BK6qqDi30NWd1MvAbJjYNt/s4YoMKZuO0JipnRJoxD7RqxKnfov5GbjtsFWA==" saltValue="0mrPZsMjUQiFXagZuZDIvA==" spinCount="100000" sheet="1" objects="1" scenarios="1"/>
  <mergeCells count="13">
    <mergeCell ref="A15:L15"/>
    <mergeCell ref="B5:C5"/>
    <mergeCell ref="B4:C4"/>
    <mergeCell ref="A14:L14"/>
    <mergeCell ref="A1:L1"/>
    <mergeCell ref="A3:L3"/>
    <mergeCell ref="H4:K4"/>
    <mergeCell ref="L4:M5"/>
    <mergeCell ref="J5:K5"/>
    <mergeCell ref="H5:I5"/>
    <mergeCell ref="F4:G5"/>
    <mergeCell ref="D4:E5"/>
    <mergeCell ref="A4:A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zoomScaleNormal="100" zoomScaleSheetLayoutView="96" workbookViewId="0">
      <selection sqref="A1:O1"/>
    </sheetView>
  </sheetViews>
  <sheetFormatPr defaultColWidth="9" defaultRowHeight="13.2" x14ac:dyDescent="0.2"/>
  <cols>
    <col min="1" max="1" width="11.44140625" style="30" customWidth="1"/>
    <col min="2" max="2" width="6.6640625" style="30" customWidth="1"/>
    <col min="3" max="3" width="6.6640625" style="32" customWidth="1"/>
    <col min="4" max="4" width="0.44140625" style="30" customWidth="1"/>
    <col min="5" max="5" width="9.44140625" style="32" customWidth="1"/>
    <col min="6" max="6" width="0.88671875" style="30" customWidth="1"/>
    <col min="7" max="7" width="9.33203125" style="32" customWidth="1"/>
    <col min="8" max="8" width="0.88671875" style="30" customWidth="1"/>
    <col min="9" max="9" width="9.33203125" style="32" customWidth="1"/>
    <col min="10" max="10" width="0.88671875" style="30" customWidth="1"/>
    <col min="11" max="11" width="9.44140625" style="32" customWidth="1"/>
    <col min="12" max="12" width="0.88671875" style="30" customWidth="1"/>
    <col min="13" max="13" width="9.33203125" style="32" customWidth="1"/>
    <col min="14" max="14" width="0.88671875" style="30" customWidth="1"/>
    <col min="15" max="15" width="9.33203125" style="32" customWidth="1"/>
    <col min="16" max="16" width="0.88671875" style="30" customWidth="1"/>
    <col min="17" max="16384" width="9" style="30"/>
  </cols>
  <sheetData>
    <row r="1" spans="1:16" s="381" customFormat="1" ht="23.1" customHeight="1" x14ac:dyDescent="0.2">
      <c r="A1" s="517" t="s">
        <v>339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380"/>
    </row>
    <row r="2" spans="1:16" s="381" customFormat="1" ht="23.1" customHeight="1" x14ac:dyDescent="0.2">
      <c r="A2" s="380"/>
      <c r="B2" s="380"/>
      <c r="C2" s="382"/>
      <c r="D2" s="380"/>
      <c r="E2" s="382"/>
      <c r="F2" s="380"/>
      <c r="G2" s="382"/>
      <c r="H2" s="380"/>
      <c r="I2" s="382"/>
      <c r="J2" s="380"/>
      <c r="K2" s="382"/>
      <c r="L2" s="380"/>
      <c r="M2" s="382"/>
      <c r="N2" s="380"/>
      <c r="O2" s="382"/>
      <c r="P2" s="380"/>
    </row>
    <row r="3" spans="1:16" s="381" customFormat="1" ht="23.1" customHeight="1" x14ac:dyDescent="0.2">
      <c r="A3" s="527" t="s">
        <v>445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8"/>
      <c r="P3" s="380"/>
    </row>
    <row r="4" spans="1:16" s="381" customFormat="1" ht="24.9" customHeight="1" x14ac:dyDescent="0.2">
      <c r="A4" s="520" t="s">
        <v>189</v>
      </c>
      <c r="B4" s="521"/>
      <c r="C4" s="521"/>
      <c r="D4" s="521"/>
      <c r="E4" s="520" t="s">
        <v>309</v>
      </c>
      <c r="F4" s="522"/>
      <c r="G4" s="520" t="s">
        <v>419</v>
      </c>
      <c r="H4" s="522"/>
      <c r="I4" s="520" t="s">
        <v>324</v>
      </c>
      <c r="J4" s="522"/>
      <c r="K4" s="520" t="s">
        <v>356</v>
      </c>
      <c r="L4" s="522"/>
      <c r="M4" s="520" t="s">
        <v>401</v>
      </c>
      <c r="N4" s="522"/>
      <c r="O4" s="520" t="s">
        <v>418</v>
      </c>
      <c r="P4" s="522"/>
    </row>
    <row r="5" spans="1:16" s="381" customFormat="1" ht="15" customHeight="1" x14ac:dyDescent="0.2">
      <c r="A5" s="525" t="s">
        <v>190</v>
      </c>
      <c r="B5" s="526"/>
      <c r="C5" s="383" t="s">
        <v>191</v>
      </c>
      <c r="D5" s="383"/>
      <c r="E5" s="384">
        <v>26</v>
      </c>
      <c r="F5" s="374"/>
      <c r="G5" s="384">
        <v>35</v>
      </c>
      <c r="H5" s="374"/>
      <c r="I5" s="384">
        <v>27</v>
      </c>
      <c r="J5" s="374"/>
      <c r="K5" s="384">
        <v>41</v>
      </c>
      <c r="L5" s="374"/>
      <c r="M5" s="384">
        <v>48</v>
      </c>
      <c r="N5" s="365"/>
      <c r="O5" s="384">
        <v>44</v>
      </c>
      <c r="P5" s="365"/>
    </row>
    <row r="6" spans="1:16" s="381" customFormat="1" ht="15" customHeight="1" x14ac:dyDescent="0.2">
      <c r="A6" s="385"/>
      <c r="B6" s="526" t="s">
        <v>192</v>
      </c>
      <c r="C6" s="526"/>
      <c r="D6" s="386"/>
      <c r="E6" s="384">
        <v>16</v>
      </c>
      <c r="F6" s="374"/>
      <c r="G6" s="384">
        <v>19</v>
      </c>
      <c r="H6" s="374"/>
      <c r="I6" s="384">
        <v>18</v>
      </c>
      <c r="J6" s="374"/>
      <c r="K6" s="384">
        <v>26</v>
      </c>
      <c r="L6" s="374"/>
      <c r="M6" s="384">
        <v>30</v>
      </c>
      <c r="N6" s="365"/>
      <c r="O6" s="384">
        <v>30</v>
      </c>
      <c r="P6" s="365"/>
    </row>
    <row r="7" spans="1:16" s="381" customFormat="1" ht="15" customHeight="1" x14ac:dyDescent="0.2">
      <c r="A7" s="385"/>
      <c r="B7" s="526" t="s">
        <v>193</v>
      </c>
      <c r="C7" s="526"/>
      <c r="D7" s="386"/>
      <c r="E7" s="384">
        <v>0</v>
      </c>
      <c r="F7" s="374"/>
      <c r="G7" s="384">
        <v>0</v>
      </c>
      <c r="H7" s="374"/>
      <c r="I7" s="384">
        <v>0</v>
      </c>
      <c r="J7" s="374"/>
      <c r="K7" s="384">
        <v>2</v>
      </c>
      <c r="L7" s="374"/>
      <c r="M7" s="384">
        <v>0</v>
      </c>
      <c r="N7" s="365"/>
      <c r="O7" s="384">
        <v>0</v>
      </c>
      <c r="P7" s="365"/>
    </row>
    <row r="8" spans="1:16" s="381" customFormat="1" ht="15" customHeight="1" x14ac:dyDescent="0.2">
      <c r="A8" s="385"/>
      <c r="B8" s="526" t="s">
        <v>194</v>
      </c>
      <c r="C8" s="526"/>
      <c r="D8" s="386"/>
      <c r="E8" s="384">
        <v>2</v>
      </c>
      <c r="F8" s="374"/>
      <c r="G8" s="384">
        <v>2</v>
      </c>
      <c r="H8" s="374"/>
      <c r="I8" s="384">
        <v>1</v>
      </c>
      <c r="J8" s="374"/>
      <c r="K8" s="384">
        <v>3</v>
      </c>
      <c r="L8" s="374"/>
      <c r="M8" s="384">
        <v>5</v>
      </c>
      <c r="N8" s="365"/>
      <c r="O8" s="384">
        <v>1</v>
      </c>
      <c r="P8" s="365"/>
    </row>
    <row r="9" spans="1:16" s="381" customFormat="1" ht="15" customHeight="1" x14ac:dyDescent="0.2">
      <c r="A9" s="385"/>
      <c r="B9" s="526" t="s">
        <v>195</v>
      </c>
      <c r="C9" s="526"/>
      <c r="D9" s="386"/>
      <c r="E9" s="384" t="s">
        <v>255</v>
      </c>
      <c r="F9" s="374"/>
      <c r="G9" s="384" t="s">
        <v>255</v>
      </c>
      <c r="H9" s="374"/>
      <c r="I9" s="384" t="s">
        <v>255</v>
      </c>
      <c r="J9" s="374"/>
      <c r="K9" s="384" t="s">
        <v>255</v>
      </c>
      <c r="L9" s="374"/>
      <c r="M9" s="384" t="s">
        <v>255</v>
      </c>
      <c r="N9" s="365"/>
      <c r="O9" s="384" t="s">
        <v>11</v>
      </c>
      <c r="P9" s="365"/>
    </row>
    <row r="10" spans="1:16" s="381" customFormat="1" ht="15" customHeight="1" x14ac:dyDescent="0.2">
      <c r="A10" s="385"/>
      <c r="B10" s="526" t="s">
        <v>196</v>
      </c>
      <c r="C10" s="526"/>
      <c r="D10" s="386"/>
      <c r="E10" s="384" t="s">
        <v>255</v>
      </c>
      <c r="F10" s="374"/>
      <c r="G10" s="384" t="s">
        <v>255</v>
      </c>
      <c r="H10" s="374"/>
      <c r="I10" s="384" t="s">
        <v>255</v>
      </c>
      <c r="J10" s="374"/>
      <c r="K10" s="384" t="s">
        <v>255</v>
      </c>
      <c r="L10" s="374"/>
      <c r="M10" s="384" t="s">
        <v>255</v>
      </c>
      <c r="N10" s="365"/>
      <c r="O10" s="384" t="s">
        <v>11</v>
      </c>
      <c r="P10" s="365"/>
    </row>
    <row r="11" spans="1:16" s="381" customFormat="1" ht="15" customHeight="1" x14ac:dyDescent="0.2">
      <c r="A11" s="385"/>
      <c r="B11" s="526" t="s">
        <v>197</v>
      </c>
      <c r="C11" s="526"/>
      <c r="D11" s="386"/>
      <c r="E11" s="384">
        <v>8</v>
      </c>
      <c r="F11" s="374"/>
      <c r="G11" s="384">
        <v>14</v>
      </c>
      <c r="H11" s="374"/>
      <c r="I11" s="384">
        <v>8</v>
      </c>
      <c r="J11" s="374"/>
      <c r="K11" s="384">
        <v>10</v>
      </c>
      <c r="L11" s="374"/>
      <c r="M11" s="384">
        <v>13</v>
      </c>
      <c r="N11" s="365"/>
      <c r="O11" s="384">
        <v>13</v>
      </c>
      <c r="P11" s="365"/>
    </row>
    <row r="12" spans="1:16" s="381" customFormat="1" ht="15" customHeight="1" x14ac:dyDescent="0.2">
      <c r="A12" s="525" t="s">
        <v>340</v>
      </c>
      <c r="B12" s="526"/>
      <c r="C12" s="383" t="s">
        <v>198</v>
      </c>
      <c r="D12" s="383"/>
      <c r="E12" s="384">
        <v>5</v>
      </c>
      <c r="F12" s="374"/>
      <c r="G12" s="384">
        <v>5</v>
      </c>
      <c r="H12" s="374"/>
      <c r="I12" s="384">
        <v>8</v>
      </c>
      <c r="J12" s="374"/>
      <c r="K12" s="384">
        <v>7</v>
      </c>
      <c r="L12" s="374"/>
      <c r="M12" s="384">
        <v>13</v>
      </c>
      <c r="N12" s="365"/>
      <c r="O12" s="384">
        <v>7</v>
      </c>
      <c r="P12" s="365"/>
    </row>
    <row r="13" spans="1:16" s="381" customFormat="1" ht="15" customHeight="1" x14ac:dyDescent="0.2">
      <c r="A13" s="385"/>
      <c r="B13" s="526" t="s">
        <v>406</v>
      </c>
      <c r="C13" s="526"/>
      <c r="D13" s="386"/>
      <c r="E13" s="384">
        <v>0</v>
      </c>
      <c r="F13" s="374"/>
      <c r="G13" s="384">
        <v>2</v>
      </c>
      <c r="H13" s="374"/>
      <c r="I13" s="384">
        <v>0</v>
      </c>
      <c r="J13" s="374"/>
      <c r="K13" s="384">
        <v>0</v>
      </c>
      <c r="L13" s="374"/>
      <c r="M13" s="384">
        <v>4</v>
      </c>
      <c r="N13" s="365"/>
      <c r="O13" s="384">
        <v>2</v>
      </c>
      <c r="P13" s="365"/>
    </row>
    <row r="14" spans="1:16" s="381" customFormat="1" ht="15" customHeight="1" x14ac:dyDescent="0.2">
      <c r="A14" s="385"/>
      <c r="B14" s="526" t="s">
        <v>199</v>
      </c>
      <c r="C14" s="526"/>
      <c r="D14" s="386"/>
      <c r="E14" s="384">
        <v>5</v>
      </c>
      <c r="F14" s="374"/>
      <c r="G14" s="384">
        <v>3</v>
      </c>
      <c r="H14" s="374"/>
      <c r="I14" s="384">
        <v>8</v>
      </c>
      <c r="J14" s="374"/>
      <c r="K14" s="384">
        <v>7</v>
      </c>
      <c r="L14" s="374"/>
      <c r="M14" s="384">
        <v>9</v>
      </c>
      <c r="N14" s="365"/>
      <c r="O14" s="384">
        <v>5</v>
      </c>
      <c r="P14" s="365"/>
    </row>
    <row r="15" spans="1:16" s="381" customFormat="1" ht="15" customHeight="1" x14ac:dyDescent="0.2">
      <c r="A15" s="525" t="s">
        <v>200</v>
      </c>
      <c r="B15" s="526"/>
      <c r="C15" s="383" t="s">
        <v>201</v>
      </c>
      <c r="D15" s="383"/>
      <c r="E15" s="384">
        <v>26</v>
      </c>
      <c r="F15" s="374"/>
      <c r="G15" s="384">
        <v>26</v>
      </c>
      <c r="H15" s="374"/>
      <c r="I15" s="384">
        <v>26</v>
      </c>
      <c r="J15" s="374"/>
      <c r="K15" s="384">
        <v>26</v>
      </c>
      <c r="L15" s="374"/>
      <c r="M15" s="384">
        <v>49</v>
      </c>
      <c r="N15" s="365"/>
      <c r="O15" s="384">
        <v>44</v>
      </c>
      <c r="P15" s="365"/>
    </row>
    <row r="16" spans="1:16" s="381" customFormat="1" ht="15" customHeight="1" x14ac:dyDescent="0.2">
      <c r="A16" s="525" t="s">
        <v>341</v>
      </c>
      <c r="B16" s="526"/>
      <c r="C16" s="386"/>
      <c r="D16" s="386"/>
      <c r="E16" s="384">
        <v>16</v>
      </c>
      <c r="F16" s="374"/>
      <c r="G16" s="384">
        <v>19</v>
      </c>
      <c r="H16" s="374"/>
      <c r="I16" s="384">
        <v>18</v>
      </c>
      <c r="J16" s="374"/>
      <c r="K16" s="384">
        <v>26</v>
      </c>
      <c r="L16" s="374"/>
      <c r="M16" s="384">
        <v>30</v>
      </c>
      <c r="N16" s="365"/>
      <c r="O16" s="384">
        <v>30</v>
      </c>
      <c r="P16" s="365"/>
    </row>
    <row r="17" spans="1:16" s="381" customFormat="1" ht="15" customHeight="1" x14ac:dyDescent="0.2">
      <c r="A17" s="385"/>
      <c r="B17" s="526" t="s">
        <v>202</v>
      </c>
      <c r="C17" s="526"/>
      <c r="D17" s="386"/>
      <c r="E17" s="384">
        <v>3</v>
      </c>
      <c r="F17" s="374"/>
      <c r="G17" s="384">
        <v>4</v>
      </c>
      <c r="H17" s="374"/>
      <c r="I17" s="384">
        <v>5</v>
      </c>
      <c r="J17" s="374"/>
      <c r="K17" s="384">
        <v>5</v>
      </c>
      <c r="L17" s="374"/>
      <c r="M17" s="384">
        <v>5</v>
      </c>
      <c r="N17" s="365"/>
      <c r="O17" s="384">
        <v>5</v>
      </c>
      <c r="P17" s="365"/>
    </row>
    <row r="18" spans="1:16" s="381" customFormat="1" ht="15" customHeight="1" x14ac:dyDescent="0.2">
      <c r="A18" s="385"/>
      <c r="B18" s="526" t="s">
        <v>203</v>
      </c>
      <c r="C18" s="526"/>
      <c r="D18" s="386"/>
      <c r="E18" s="384">
        <v>0</v>
      </c>
      <c r="F18" s="374"/>
      <c r="G18" s="384">
        <v>1</v>
      </c>
      <c r="H18" s="374"/>
      <c r="I18" s="384">
        <v>1</v>
      </c>
      <c r="J18" s="374"/>
      <c r="K18" s="384">
        <v>0</v>
      </c>
      <c r="L18" s="374"/>
      <c r="M18" s="384">
        <v>2</v>
      </c>
      <c r="N18" s="365"/>
      <c r="O18" s="384">
        <v>2</v>
      </c>
      <c r="P18" s="365"/>
    </row>
    <row r="19" spans="1:16" s="381" customFormat="1" ht="15" customHeight="1" x14ac:dyDescent="0.2">
      <c r="A19" s="385"/>
      <c r="B19" s="526" t="s">
        <v>204</v>
      </c>
      <c r="C19" s="526"/>
      <c r="D19" s="386"/>
      <c r="E19" s="384">
        <v>2</v>
      </c>
      <c r="F19" s="374"/>
      <c r="G19" s="384">
        <v>3</v>
      </c>
      <c r="H19" s="374"/>
      <c r="I19" s="384">
        <v>4</v>
      </c>
      <c r="J19" s="374"/>
      <c r="K19" s="384">
        <v>8</v>
      </c>
      <c r="L19" s="374"/>
      <c r="M19" s="300">
        <v>13</v>
      </c>
      <c r="N19" s="365"/>
      <c r="O19" s="384">
        <v>5</v>
      </c>
      <c r="P19" s="365"/>
    </row>
    <row r="20" spans="1:16" s="381" customFormat="1" ht="15" customHeight="1" x14ac:dyDescent="0.2">
      <c r="A20" s="385"/>
      <c r="B20" s="526" t="s">
        <v>205</v>
      </c>
      <c r="C20" s="526"/>
      <c r="D20" s="386"/>
      <c r="E20" s="384">
        <v>11</v>
      </c>
      <c r="F20" s="374"/>
      <c r="G20" s="384">
        <v>11</v>
      </c>
      <c r="H20" s="374"/>
      <c r="I20" s="384">
        <v>8</v>
      </c>
      <c r="J20" s="374"/>
      <c r="K20" s="384">
        <v>13</v>
      </c>
      <c r="L20" s="374"/>
      <c r="M20" s="300">
        <v>10</v>
      </c>
      <c r="N20" s="365"/>
      <c r="O20" s="384">
        <v>18</v>
      </c>
      <c r="P20" s="365"/>
    </row>
    <row r="21" spans="1:16" s="381" customFormat="1" ht="15" customHeight="1" x14ac:dyDescent="0.2">
      <c r="A21" s="525" t="s">
        <v>342</v>
      </c>
      <c r="B21" s="526"/>
      <c r="C21" s="386"/>
      <c r="D21" s="386"/>
      <c r="E21" s="384">
        <v>10</v>
      </c>
      <c r="F21" s="374"/>
      <c r="G21" s="384">
        <v>7</v>
      </c>
      <c r="H21" s="374"/>
      <c r="I21" s="384">
        <v>8</v>
      </c>
      <c r="J21" s="374"/>
      <c r="K21" s="384">
        <v>0</v>
      </c>
      <c r="L21" s="374"/>
      <c r="M21" s="384">
        <v>19</v>
      </c>
      <c r="N21" s="365"/>
      <c r="O21" s="384">
        <v>14</v>
      </c>
      <c r="P21" s="365"/>
    </row>
    <row r="22" spans="1:16" s="381" customFormat="1" ht="15" customHeight="1" x14ac:dyDescent="0.2">
      <c r="A22" s="385"/>
      <c r="B22" s="526" t="s">
        <v>202</v>
      </c>
      <c r="C22" s="526"/>
      <c r="D22" s="386"/>
      <c r="E22" s="384">
        <v>3</v>
      </c>
      <c r="F22" s="374"/>
      <c r="G22" s="384">
        <v>1</v>
      </c>
      <c r="H22" s="374"/>
      <c r="I22" s="384">
        <v>0</v>
      </c>
      <c r="J22" s="374"/>
      <c r="K22" s="384">
        <v>0</v>
      </c>
      <c r="L22" s="374"/>
      <c r="M22" s="384">
        <v>6</v>
      </c>
      <c r="N22" s="365"/>
      <c r="O22" s="384">
        <v>1</v>
      </c>
      <c r="P22" s="365"/>
    </row>
    <row r="23" spans="1:16" s="381" customFormat="1" ht="15" customHeight="1" x14ac:dyDescent="0.2">
      <c r="A23" s="385"/>
      <c r="B23" s="526" t="s">
        <v>203</v>
      </c>
      <c r="C23" s="526"/>
      <c r="D23" s="386"/>
      <c r="E23" s="384">
        <v>0</v>
      </c>
      <c r="F23" s="374"/>
      <c r="G23" s="384">
        <v>2</v>
      </c>
      <c r="H23" s="374"/>
      <c r="I23" s="384">
        <v>0</v>
      </c>
      <c r="J23" s="374"/>
      <c r="K23" s="384">
        <v>0</v>
      </c>
      <c r="L23" s="374"/>
      <c r="M23" s="384">
        <v>2</v>
      </c>
      <c r="N23" s="365"/>
      <c r="O23" s="384">
        <v>0</v>
      </c>
      <c r="P23" s="365"/>
    </row>
    <row r="24" spans="1:16" s="381" customFormat="1" ht="15" customHeight="1" x14ac:dyDescent="0.2">
      <c r="A24" s="385"/>
      <c r="B24" s="526" t="s">
        <v>204</v>
      </c>
      <c r="C24" s="526"/>
      <c r="D24" s="386"/>
      <c r="E24" s="384">
        <v>2</v>
      </c>
      <c r="F24" s="374"/>
      <c r="G24" s="384">
        <v>3</v>
      </c>
      <c r="H24" s="374"/>
      <c r="I24" s="384">
        <v>4</v>
      </c>
      <c r="J24" s="374"/>
      <c r="K24" s="384">
        <v>0</v>
      </c>
      <c r="L24" s="374"/>
      <c r="M24" s="384">
        <v>2</v>
      </c>
      <c r="N24" s="365"/>
      <c r="O24" s="384">
        <v>2</v>
      </c>
      <c r="P24" s="365"/>
    </row>
    <row r="25" spans="1:16" s="381" customFormat="1" ht="15" customHeight="1" x14ac:dyDescent="0.2">
      <c r="A25" s="385"/>
      <c r="B25" s="526" t="s">
        <v>205</v>
      </c>
      <c r="C25" s="526"/>
      <c r="D25" s="386"/>
      <c r="E25" s="384">
        <v>5</v>
      </c>
      <c r="F25" s="374"/>
      <c r="G25" s="384">
        <v>1</v>
      </c>
      <c r="H25" s="374"/>
      <c r="I25" s="384">
        <v>4</v>
      </c>
      <c r="J25" s="374"/>
      <c r="K25" s="384">
        <v>0</v>
      </c>
      <c r="L25" s="374"/>
      <c r="M25" s="384">
        <v>9</v>
      </c>
      <c r="N25" s="365"/>
      <c r="O25" s="384">
        <v>11</v>
      </c>
      <c r="P25" s="365"/>
    </row>
    <row r="26" spans="1:16" s="381" customFormat="1" ht="15" customHeight="1" x14ac:dyDescent="0.2">
      <c r="A26" s="525" t="s">
        <v>343</v>
      </c>
      <c r="B26" s="529"/>
      <c r="C26" s="529"/>
      <c r="D26" s="386"/>
      <c r="E26" s="384">
        <v>16</v>
      </c>
      <c r="F26" s="374"/>
      <c r="G26" s="384">
        <v>12</v>
      </c>
      <c r="H26" s="374"/>
      <c r="I26" s="384">
        <v>19</v>
      </c>
      <c r="J26" s="374"/>
      <c r="K26" s="384">
        <v>25</v>
      </c>
      <c r="L26" s="374"/>
      <c r="M26" s="384">
        <v>31</v>
      </c>
      <c r="N26" s="365"/>
      <c r="O26" s="384">
        <v>30</v>
      </c>
      <c r="P26" s="365"/>
    </row>
    <row r="27" spans="1:16" s="381" customFormat="1" ht="15" customHeight="1" x14ac:dyDescent="0.2">
      <c r="A27" s="385"/>
      <c r="B27" s="526" t="s">
        <v>206</v>
      </c>
      <c r="C27" s="526"/>
      <c r="D27" s="386"/>
      <c r="E27" s="384">
        <v>4</v>
      </c>
      <c r="F27" s="374"/>
      <c r="G27" s="384">
        <v>3</v>
      </c>
      <c r="H27" s="374"/>
      <c r="I27" s="384">
        <v>5</v>
      </c>
      <c r="J27" s="374"/>
      <c r="K27" s="384">
        <v>5</v>
      </c>
      <c r="L27" s="374"/>
      <c r="M27" s="300">
        <v>6</v>
      </c>
      <c r="N27" s="365"/>
      <c r="O27" s="384">
        <v>5</v>
      </c>
      <c r="P27" s="365"/>
    </row>
    <row r="28" spans="1:16" s="381" customFormat="1" ht="15" customHeight="1" x14ac:dyDescent="0.2">
      <c r="A28" s="385"/>
      <c r="B28" s="526" t="s">
        <v>207</v>
      </c>
      <c r="C28" s="526"/>
      <c r="D28" s="386"/>
      <c r="E28" s="384">
        <v>12</v>
      </c>
      <c r="F28" s="374"/>
      <c r="G28" s="384">
        <v>9</v>
      </c>
      <c r="H28" s="374"/>
      <c r="I28" s="384">
        <v>14</v>
      </c>
      <c r="J28" s="374"/>
      <c r="K28" s="384">
        <v>20</v>
      </c>
      <c r="L28" s="374"/>
      <c r="M28" s="300">
        <v>25</v>
      </c>
      <c r="N28" s="365"/>
      <c r="O28" s="384">
        <v>25</v>
      </c>
      <c r="P28" s="365"/>
    </row>
    <row r="29" spans="1:16" s="381" customFormat="1" ht="15" customHeight="1" x14ac:dyDescent="0.2">
      <c r="A29" s="525" t="s">
        <v>208</v>
      </c>
      <c r="B29" s="526"/>
      <c r="C29" s="383" t="s">
        <v>198</v>
      </c>
      <c r="D29" s="383"/>
      <c r="E29" s="384">
        <v>34</v>
      </c>
      <c r="F29" s="374"/>
      <c r="G29" s="384">
        <v>30</v>
      </c>
      <c r="H29" s="374"/>
      <c r="I29" s="384">
        <v>33</v>
      </c>
      <c r="J29" s="374"/>
      <c r="K29" s="384">
        <v>48</v>
      </c>
      <c r="L29" s="374"/>
      <c r="M29" s="384">
        <v>63</v>
      </c>
      <c r="N29" s="365"/>
      <c r="O29" s="384">
        <v>59</v>
      </c>
      <c r="P29" s="365"/>
    </row>
    <row r="30" spans="1:16" s="381" customFormat="1" ht="15" customHeight="1" x14ac:dyDescent="0.2">
      <c r="A30" s="525" t="s">
        <v>209</v>
      </c>
      <c r="B30" s="526"/>
      <c r="C30" s="383" t="s">
        <v>210</v>
      </c>
      <c r="D30" s="383"/>
      <c r="E30" s="384" t="s">
        <v>344</v>
      </c>
      <c r="F30" s="374"/>
      <c r="G30" s="384" t="s">
        <v>345</v>
      </c>
      <c r="H30" s="374"/>
      <c r="I30" s="384" t="s">
        <v>346</v>
      </c>
      <c r="J30" s="374"/>
      <c r="K30" s="384" t="s">
        <v>368</v>
      </c>
      <c r="L30" s="374"/>
      <c r="M30" s="300" t="s">
        <v>409</v>
      </c>
      <c r="N30" s="365"/>
      <c r="O30" s="384" t="s">
        <v>438</v>
      </c>
      <c r="P30" s="365"/>
    </row>
    <row r="31" spans="1:16" s="381" customFormat="1" ht="15" customHeight="1" x14ac:dyDescent="0.2">
      <c r="A31" s="530"/>
      <c r="B31" s="526" t="s">
        <v>202</v>
      </c>
      <c r="C31" s="526"/>
      <c r="D31" s="386"/>
      <c r="E31" s="384">
        <v>481</v>
      </c>
      <c r="F31" s="374"/>
      <c r="G31" s="384">
        <v>245</v>
      </c>
      <c r="H31" s="374"/>
      <c r="I31" s="384">
        <v>359</v>
      </c>
      <c r="J31" s="374"/>
      <c r="K31" s="384">
        <v>463</v>
      </c>
      <c r="L31" s="374"/>
      <c r="M31" s="384">
        <v>792</v>
      </c>
      <c r="N31" s="365"/>
      <c r="O31" s="384">
        <v>570</v>
      </c>
      <c r="P31" s="365"/>
    </row>
    <row r="32" spans="1:16" s="381" customFormat="1" ht="15" customHeight="1" x14ac:dyDescent="0.2">
      <c r="A32" s="530"/>
      <c r="B32" s="526" t="s">
        <v>203</v>
      </c>
      <c r="C32" s="526"/>
      <c r="D32" s="386"/>
      <c r="E32" s="384">
        <v>0</v>
      </c>
      <c r="F32" s="374"/>
      <c r="G32" s="384">
        <v>470</v>
      </c>
      <c r="H32" s="374"/>
      <c r="I32" s="384">
        <v>23</v>
      </c>
      <c r="J32" s="374"/>
      <c r="K32" s="384">
        <v>0</v>
      </c>
      <c r="L32" s="374"/>
      <c r="M32" s="384">
        <v>123</v>
      </c>
      <c r="N32" s="365"/>
      <c r="O32" s="384">
        <v>129</v>
      </c>
      <c r="P32" s="365"/>
    </row>
    <row r="33" spans="1:16" s="381" customFormat="1" ht="15" customHeight="1" x14ac:dyDescent="0.2">
      <c r="A33" s="530"/>
      <c r="B33" s="526" t="s">
        <v>204</v>
      </c>
      <c r="C33" s="526"/>
      <c r="D33" s="386"/>
      <c r="E33" s="387" t="s">
        <v>347</v>
      </c>
      <c r="F33" s="374"/>
      <c r="G33" s="387" t="s">
        <v>348</v>
      </c>
      <c r="H33" s="374"/>
      <c r="I33" s="387" t="s">
        <v>349</v>
      </c>
      <c r="J33" s="374"/>
      <c r="K33" s="387" t="s">
        <v>369</v>
      </c>
      <c r="L33" s="374"/>
      <c r="M33" s="388" t="s">
        <v>410</v>
      </c>
      <c r="N33" s="365"/>
      <c r="O33" s="387" t="s">
        <v>439</v>
      </c>
      <c r="P33" s="365"/>
    </row>
    <row r="34" spans="1:16" s="381" customFormat="1" ht="15" customHeight="1" x14ac:dyDescent="0.2">
      <c r="A34" s="530"/>
      <c r="B34" s="526" t="s">
        <v>205</v>
      </c>
      <c r="C34" s="526"/>
      <c r="D34" s="386"/>
      <c r="E34" s="387" t="s">
        <v>351</v>
      </c>
      <c r="F34" s="374"/>
      <c r="G34" s="387" t="s">
        <v>320</v>
      </c>
      <c r="H34" s="374"/>
      <c r="I34" s="387" t="s">
        <v>320</v>
      </c>
      <c r="J34" s="374"/>
      <c r="K34" s="387" t="s">
        <v>350</v>
      </c>
      <c r="L34" s="374"/>
      <c r="M34" s="387" t="s">
        <v>407</v>
      </c>
      <c r="N34" s="365"/>
      <c r="O34" s="387" t="s">
        <v>440</v>
      </c>
      <c r="P34" s="365"/>
    </row>
    <row r="35" spans="1:16" s="381" customFormat="1" ht="15" customHeight="1" x14ac:dyDescent="0.2">
      <c r="A35" s="525" t="s">
        <v>211</v>
      </c>
      <c r="B35" s="526"/>
      <c r="C35" s="383" t="s">
        <v>212</v>
      </c>
      <c r="D35" s="383"/>
      <c r="E35" s="387">
        <v>0</v>
      </c>
      <c r="F35" s="374"/>
      <c r="G35" s="387">
        <v>0</v>
      </c>
      <c r="H35" s="374"/>
      <c r="I35" s="387">
        <v>0</v>
      </c>
      <c r="J35" s="374"/>
      <c r="K35" s="387">
        <v>22</v>
      </c>
      <c r="L35" s="374"/>
      <c r="M35" s="387">
        <v>0</v>
      </c>
      <c r="N35" s="365"/>
      <c r="O35" s="387">
        <v>0</v>
      </c>
      <c r="P35" s="365"/>
    </row>
    <row r="36" spans="1:16" s="381" customFormat="1" ht="15" customHeight="1" x14ac:dyDescent="0.2">
      <c r="A36" s="525" t="s">
        <v>213</v>
      </c>
      <c r="B36" s="526"/>
      <c r="C36" s="389" t="s">
        <v>214</v>
      </c>
      <c r="D36" s="383"/>
      <c r="E36" s="390">
        <v>25322</v>
      </c>
      <c r="F36" s="374"/>
      <c r="G36" s="390">
        <v>34990</v>
      </c>
      <c r="H36" s="374"/>
      <c r="I36" s="390">
        <v>43896</v>
      </c>
      <c r="J36" s="374"/>
      <c r="K36" s="390">
        <v>25113</v>
      </c>
      <c r="L36" s="374"/>
      <c r="M36" s="297">
        <v>118052</v>
      </c>
      <c r="N36" s="365"/>
      <c r="O36" s="297">
        <v>21461</v>
      </c>
      <c r="P36" s="365"/>
    </row>
    <row r="37" spans="1:16" s="381" customFormat="1" ht="15" customHeight="1" x14ac:dyDescent="0.2">
      <c r="A37" s="530"/>
      <c r="B37" s="526" t="s">
        <v>215</v>
      </c>
      <c r="C37" s="526"/>
      <c r="D37" s="386"/>
      <c r="E37" s="390">
        <v>23322</v>
      </c>
      <c r="F37" s="374"/>
      <c r="G37" s="390">
        <v>32688</v>
      </c>
      <c r="H37" s="374"/>
      <c r="I37" s="390">
        <v>43804</v>
      </c>
      <c r="J37" s="374"/>
      <c r="K37" s="390">
        <v>24845</v>
      </c>
      <c r="L37" s="374"/>
      <c r="M37" s="297">
        <v>116511</v>
      </c>
      <c r="N37" s="365"/>
      <c r="O37" s="297">
        <v>19064</v>
      </c>
      <c r="P37" s="365"/>
    </row>
    <row r="38" spans="1:16" s="381" customFormat="1" ht="15" customHeight="1" x14ac:dyDescent="0.2">
      <c r="A38" s="530"/>
      <c r="B38" s="526" t="s">
        <v>216</v>
      </c>
      <c r="C38" s="526"/>
      <c r="D38" s="386"/>
      <c r="E38" s="230">
        <v>0</v>
      </c>
      <c r="F38" s="374"/>
      <c r="G38" s="230">
        <v>0</v>
      </c>
      <c r="H38" s="374"/>
      <c r="I38" s="230">
        <v>0</v>
      </c>
      <c r="J38" s="374"/>
      <c r="K38" s="230">
        <v>0</v>
      </c>
      <c r="L38" s="374"/>
      <c r="M38" s="230">
        <v>0</v>
      </c>
      <c r="N38" s="365"/>
      <c r="O38" s="230">
        <v>0</v>
      </c>
      <c r="P38" s="365"/>
    </row>
    <row r="39" spans="1:16" s="381" customFormat="1" ht="15" customHeight="1" x14ac:dyDescent="0.2">
      <c r="A39" s="530"/>
      <c r="B39" s="526" t="s">
        <v>217</v>
      </c>
      <c r="C39" s="526"/>
      <c r="D39" s="386"/>
      <c r="E39" s="390">
        <v>416</v>
      </c>
      <c r="F39" s="374"/>
      <c r="G39" s="390">
        <v>2267</v>
      </c>
      <c r="H39" s="374"/>
      <c r="I39" s="390">
        <v>37</v>
      </c>
      <c r="J39" s="374"/>
      <c r="K39" s="390">
        <v>262</v>
      </c>
      <c r="L39" s="374"/>
      <c r="M39" s="297">
        <v>1362</v>
      </c>
      <c r="N39" s="365"/>
      <c r="O39" s="390">
        <v>2219</v>
      </c>
      <c r="P39" s="365"/>
    </row>
    <row r="40" spans="1:16" s="381" customFormat="1" ht="15" customHeight="1" x14ac:dyDescent="0.2">
      <c r="A40" s="530"/>
      <c r="B40" s="526" t="s">
        <v>218</v>
      </c>
      <c r="C40" s="526"/>
      <c r="D40" s="386"/>
      <c r="E40" s="384" t="s">
        <v>255</v>
      </c>
      <c r="F40" s="374"/>
      <c r="G40" s="384" t="s">
        <v>255</v>
      </c>
      <c r="H40" s="374"/>
      <c r="I40" s="384" t="s">
        <v>255</v>
      </c>
      <c r="J40" s="374"/>
      <c r="K40" s="384" t="s">
        <v>255</v>
      </c>
      <c r="L40" s="374"/>
      <c r="M40" s="384" t="s">
        <v>255</v>
      </c>
      <c r="N40" s="365"/>
      <c r="O40" s="384" t="s">
        <v>11</v>
      </c>
      <c r="P40" s="365"/>
    </row>
    <row r="41" spans="1:16" s="381" customFormat="1" ht="15" customHeight="1" x14ac:dyDescent="0.2">
      <c r="A41" s="530"/>
      <c r="B41" s="526" t="s">
        <v>219</v>
      </c>
      <c r="C41" s="526"/>
      <c r="D41" s="386"/>
      <c r="E41" s="384" t="s">
        <v>255</v>
      </c>
      <c r="F41" s="374"/>
      <c r="G41" s="384" t="s">
        <v>255</v>
      </c>
      <c r="H41" s="374"/>
      <c r="I41" s="384" t="s">
        <v>255</v>
      </c>
      <c r="J41" s="374"/>
      <c r="K41" s="384" t="s">
        <v>255</v>
      </c>
      <c r="L41" s="374"/>
      <c r="M41" s="384" t="s">
        <v>255</v>
      </c>
      <c r="N41" s="365"/>
      <c r="O41" s="384" t="s">
        <v>11</v>
      </c>
      <c r="P41" s="365"/>
    </row>
    <row r="42" spans="1:16" s="381" customFormat="1" ht="15" customHeight="1" x14ac:dyDescent="0.2">
      <c r="A42" s="530"/>
      <c r="B42" s="526" t="s">
        <v>7</v>
      </c>
      <c r="C42" s="526"/>
      <c r="D42" s="386"/>
      <c r="E42" s="390">
        <v>1584</v>
      </c>
      <c r="F42" s="374"/>
      <c r="G42" s="391">
        <v>35</v>
      </c>
      <c r="H42" s="378"/>
      <c r="I42" s="391">
        <v>55</v>
      </c>
      <c r="J42" s="378"/>
      <c r="K42" s="391">
        <v>6</v>
      </c>
      <c r="L42" s="378"/>
      <c r="M42" s="392">
        <v>179</v>
      </c>
      <c r="N42" s="393"/>
      <c r="O42" s="391">
        <v>178</v>
      </c>
      <c r="P42" s="393"/>
    </row>
    <row r="43" spans="1:16" s="395" customFormat="1" ht="13.5" customHeight="1" x14ac:dyDescent="0.2">
      <c r="A43" s="532" t="s">
        <v>352</v>
      </c>
      <c r="B43" s="532"/>
      <c r="C43" s="532"/>
      <c r="D43" s="532"/>
      <c r="E43" s="532"/>
      <c r="F43" s="532"/>
      <c r="G43" s="532"/>
      <c r="H43" s="532"/>
      <c r="I43" s="532"/>
      <c r="J43" s="532"/>
      <c r="K43" s="532"/>
      <c r="L43" s="532"/>
      <c r="M43" s="532"/>
      <c r="N43" s="532"/>
      <c r="O43" s="512"/>
      <c r="P43" s="394"/>
    </row>
    <row r="44" spans="1:16" s="395" customFormat="1" x14ac:dyDescent="0.2">
      <c r="A44" s="531" t="s">
        <v>441</v>
      </c>
      <c r="B44" s="531"/>
      <c r="C44" s="531"/>
      <c r="D44" s="531"/>
      <c r="E44" s="531"/>
      <c r="F44" s="531"/>
      <c r="G44" s="531"/>
      <c r="H44" s="531"/>
      <c r="I44" s="531"/>
      <c r="J44" s="531"/>
      <c r="K44" s="531"/>
      <c r="L44" s="531"/>
      <c r="M44" s="531"/>
      <c r="N44" s="531"/>
      <c r="O44" s="531"/>
    </row>
    <row r="87" spans="8:8" x14ac:dyDescent="0.2">
      <c r="H87" s="34"/>
    </row>
  </sheetData>
  <sheetProtection algorithmName="SHA-512" hashValue="CeGKhD+QiGvSExA8xvaW0+edrw9IBMlpYUOUe6hdngOVMxLRVtDbvsd/P/3cTWpvGpe2R1Blpiseez1pxqdxaA==" saltValue="Cs/vVuWAM3bRYY6Gde4Wfg==" spinCount="100000" sheet="1" objects="1" scenarios="1"/>
  <mergeCells count="51">
    <mergeCell ref="A44:O44"/>
    <mergeCell ref="B27:C27"/>
    <mergeCell ref="B28:C28"/>
    <mergeCell ref="A29:B29"/>
    <mergeCell ref="A36:B36"/>
    <mergeCell ref="B40:C40"/>
    <mergeCell ref="A43:O43"/>
    <mergeCell ref="A30:B30"/>
    <mergeCell ref="A31:A34"/>
    <mergeCell ref="B31:C31"/>
    <mergeCell ref="B32:C32"/>
    <mergeCell ref="B33:C33"/>
    <mergeCell ref="B34:C34"/>
    <mergeCell ref="B41:C41"/>
    <mergeCell ref="A16:B16"/>
    <mergeCell ref="A21:B21"/>
    <mergeCell ref="B25:C25"/>
    <mergeCell ref="B24:C24"/>
    <mergeCell ref="B18:C18"/>
    <mergeCell ref="B19:C19"/>
    <mergeCell ref="B20:C20"/>
    <mergeCell ref="B22:C22"/>
    <mergeCell ref="B23:C23"/>
    <mergeCell ref="B17:C17"/>
    <mergeCell ref="A26:C26"/>
    <mergeCell ref="A37:A42"/>
    <mergeCell ref="B37:C37"/>
    <mergeCell ref="B38:C38"/>
    <mergeCell ref="B39:C39"/>
    <mergeCell ref="A35:B35"/>
    <mergeCell ref="B42:C42"/>
    <mergeCell ref="E4:F4"/>
    <mergeCell ref="A1:O1"/>
    <mergeCell ref="A3:O3"/>
    <mergeCell ref="A4:D4"/>
    <mergeCell ref="B9:C9"/>
    <mergeCell ref="G4:H4"/>
    <mergeCell ref="I4:J4"/>
    <mergeCell ref="K4:L4"/>
    <mergeCell ref="A5:B5"/>
    <mergeCell ref="O4:P4"/>
    <mergeCell ref="M4:N4"/>
    <mergeCell ref="B6:C6"/>
    <mergeCell ref="B7:C7"/>
    <mergeCell ref="B8:C8"/>
    <mergeCell ref="A15:B15"/>
    <mergeCell ref="A12:B12"/>
    <mergeCell ref="B10:C10"/>
    <mergeCell ref="B11:C11"/>
    <mergeCell ref="B13:C13"/>
    <mergeCell ref="B14:C14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GridLines="0" zoomScaleNormal="100" zoomScaleSheetLayoutView="95" workbookViewId="0">
      <selection activeCell="B1" sqref="B1"/>
    </sheetView>
  </sheetViews>
  <sheetFormatPr defaultColWidth="9" defaultRowHeight="13.2" x14ac:dyDescent="0.2"/>
  <cols>
    <col min="1" max="1" width="0.44140625" style="58" customWidth="1"/>
    <col min="2" max="2" width="18.6640625" style="59" customWidth="1"/>
    <col min="3" max="3" width="0.44140625" style="58" customWidth="1"/>
    <col min="4" max="4" width="10.6640625" style="59" customWidth="1"/>
    <col min="5" max="5" width="0.44140625" style="58" customWidth="1"/>
    <col min="6" max="6" width="10.6640625" style="59" customWidth="1"/>
    <col min="7" max="7" width="0.44140625" style="58" customWidth="1"/>
    <col min="8" max="8" width="10.6640625" style="59" customWidth="1"/>
    <col min="9" max="9" width="0.44140625" style="58" customWidth="1"/>
    <col min="10" max="10" width="10.6640625" style="59" customWidth="1"/>
    <col min="11" max="11" width="0.44140625" style="58" customWidth="1"/>
    <col min="12" max="12" width="10.6640625" style="59" customWidth="1"/>
    <col min="13" max="13" width="0.44140625" style="58" customWidth="1"/>
    <col min="14" max="14" width="10.6640625" style="59" customWidth="1"/>
    <col min="15" max="15" width="0.44140625" style="58" customWidth="1"/>
    <col min="16" max="16384" width="9" style="58"/>
  </cols>
  <sheetData>
    <row r="1" spans="1:25" ht="23.1" customHeight="1" x14ac:dyDescent="0.2">
      <c r="A1" s="163"/>
      <c r="B1" s="164" t="s">
        <v>256</v>
      </c>
      <c r="C1" s="165"/>
      <c r="D1" s="166"/>
      <c r="E1" s="163"/>
      <c r="F1" s="167"/>
      <c r="G1" s="168"/>
      <c r="H1" s="169"/>
      <c r="I1" s="169"/>
      <c r="J1" s="170"/>
      <c r="K1" s="170"/>
      <c r="L1" s="170"/>
      <c r="M1" s="170"/>
      <c r="N1" s="170"/>
      <c r="O1" s="17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ht="23.1" customHeight="1" x14ac:dyDescent="0.2">
      <c r="A2" s="163"/>
      <c r="B2" s="167"/>
      <c r="C2" s="168"/>
      <c r="D2" s="167"/>
      <c r="E2" s="168"/>
      <c r="F2" s="167"/>
      <c r="G2" s="168"/>
      <c r="H2" s="167"/>
      <c r="I2" s="168"/>
      <c r="J2" s="166"/>
      <c r="K2" s="163"/>
      <c r="L2" s="166"/>
      <c r="M2" s="163"/>
      <c r="N2" s="166"/>
      <c r="O2" s="163"/>
    </row>
    <row r="3" spans="1:25" ht="23.1" customHeight="1" x14ac:dyDescent="0.2">
      <c r="A3" s="163"/>
      <c r="B3" s="538" t="s">
        <v>365</v>
      </c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</row>
    <row r="4" spans="1:25" ht="24.9" customHeight="1" x14ac:dyDescent="0.2">
      <c r="A4" s="533" t="s">
        <v>221</v>
      </c>
      <c r="B4" s="534"/>
      <c r="C4" s="535"/>
      <c r="D4" s="533" t="s">
        <v>309</v>
      </c>
      <c r="E4" s="535"/>
      <c r="F4" s="533" t="s">
        <v>305</v>
      </c>
      <c r="G4" s="535"/>
      <c r="H4" s="533" t="s">
        <v>324</v>
      </c>
      <c r="I4" s="535"/>
      <c r="J4" s="533" t="s">
        <v>356</v>
      </c>
      <c r="K4" s="535"/>
      <c r="L4" s="533" t="s">
        <v>401</v>
      </c>
      <c r="M4" s="535"/>
      <c r="N4" s="533" t="s">
        <v>418</v>
      </c>
      <c r="O4" s="535"/>
    </row>
    <row r="5" spans="1:25" ht="24.45" customHeight="1" x14ac:dyDescent="0.2">
      <c r="A5" s="171"/>
      <c r="B5" s="172" t="s">
        <v>222</v>
      </c>
      <c r="C5" s="172"/>
      <c r="D5" s="173">
        <f>SUM(D7:D23)</f>
        <v>26</v>
      </c>
      <c r="E5" s="174"/>
      <c r="F5" s="173">
        <f>SUM(F7:F23)</f>
        <v>35</v>
      </c>
      <c r="G5" s="174"/>
      <c r="H5" s="173">
        <f>SUM(H7:H23)</f>
        <v>27</v>
      </c>
      <c r="I5" s="174"/>
      <c r="J5" s="173">
        <f>SUM(J7:J23)</f>
        <v>41</v>
      </c>
      <c r="K5" s="174"/>
      <c r="L5" s="173">
        <f>SUM(L7:L23)</f>
        <v>48</v>
      </c>
      <c r="M5" s="174"/>
      <c r="N5" s="173">
        <f>SUM(N7:N23)</f>
        <v>44</v>
      </c>
      <c r="O5" s="174"/>
    </row>
    <row r="6" spans="1:25" ht="7.95" customHeight="1" x14ac:dyDescent="0.2">
      <c r="A6" s="171"/>
      <c r="B6" s="172"/>
      <c r="C6" s="172"/>
      <c r="D6" s="173"/>
      <c r="E6" s="175"/>
      <c r="F6" s="173"/>
      <c r="G6" s="175"/>
      <c r="H6" s="173"/>
      <c r="I6" s="175"/>
      <c r="J6" s="173"/>
      <c r="K6" s="175"/>
      <c r="L6" s="173"/>
      <c r="M6" s="175"/>
      <c r="N6" s="173"/>
      <c r="O6" s="175"/>
    </row>
    <row r="7" spans="1:25" ht="24.45" customHeight="1" x14ac:dyDescent="0.2">
      <c r="A7" s="171"/>
      <c r="B7" s="176" t="s">
        <v>223</v>
      </c>
      <c r="C7" s="177"/>
      <c r="D7" s="178">
        <v>0</v>
      </c>
      <c r="E7" s="179"/>
      <c r="F7" s="178">
        <v>6</v>
      </c>
      <c r="G7" s="175"/>
      <c r="H7" s="178">
        <v>2</v>
      </c>
      <c r="I7" s="175"/>
      <c r="J7" s="178">
        <v>9</v>
      </c>
      <c r="K7" s="175"/>
      <c r="L7" s="178">
        <v>4</v>
      </c>
      <c r="M7" s="175"/>
      <c r="N7" s="178">
        <v>3</v>
      </c>
      <c r="O7" s="175"/>
    </row>
    <row r="8" spans="1:25" ht="24.45" customHeight="1" x14ac:dyDescent="0.2">
      <c r="A8" s="171"/>
      <c r="B8" s="180" t="s">
        <v>299</v>
      </c>
      <c r="C8" s="181"/>
      <c r="D8" s="178">
        <v>4</v>
      </c>
      <c r="E8" s="175"/>
      <c r="F8" s="178">
        <v>3</v>
      </c>
      <c r="G8" s="175"/>
      <c r="H8" s="178">
        <v>4</v>
      </c>
      <c r="I8" s="175"/>
      <c r="J8" s="178">
        <v>5</v>
      </c>
      <c r="K8" s="175"/>
      <c r="L8" s="178">
        <v>5</v>
      </c>
      <c r="M8" s="175"/>
      <c r="N8" s="178">
        <v>6</v>
      </c>
      <c r="O8" s="175"/>
    </row>
    <row r="9" spans="1:25" ht="24.45" customHeight="1" x14ac:dyDescent="0.2">
      <c r="A9" s="171"/>
      <c r="B9" s="180" t="s">
        <v>298</v>
      </c>
      <c r="C9" s="181"/>
      <c r="D9" s="178">
        <v>3</v>
      </c>
      <c r="E9" s="175"/>
      <c r="F9" s="182">
        <v>1</v>
      </c>
      <c r="G9" s="175"/>
      <c r="H9" s="182">
        <v>3</v>
      </c>
      <c r="I9" s="175"/>
      <c r="J9" s="182">
        <v>6</v>
      </c>
      <c r="K9" s="175"/>
      <c r="L9" s="182">
        <v>3</v>
      </c>
      <c r="M9" s="175"/>
      <c r="N9" s="182">
        <v>7</v>
      </c>
      <c r="O9" s="175"/>
    </row>
    <row r="10" spans="1:25" ht="24.45" customHeight="1" x14ac:dyDescent="0.2">
      <c r="A10" s="171"/>
      <c r="B10" s="180" t="s">
        <v>225</v>
      </c>
      <c r="C10" s="181"/>
      <c r="D10" s="182" t="s">
        <v>255</v>
      </c>
      <c r="E10" s="175"/>
      <c r="F10" s="182" t="s">
        <v>255</v>
      </c>
      <c r="G10" s="175"/>
      <c r="H10" s="182" t="s">
        <v>255</v>
      </c>
      <c r="I10" s="175"/>
      <c r="J10" s="182" t="s">
        <v>255</v>
      </c>
      <c r="K10" s="175"/>
      <c r="L10" s="182" t="s">
        <v>255</v>
      </c>
      <c r="M10" s="175"/>
      <c r="N10" s="182" t="s">
        <v>11</v>
      </c>
      <c r="O10" s="175"/>
    </row>
    <row r="11" spans="1:25" ht="24.45" customHeight="1" x14ac:dyDescent="0.2">
      <c r="A11" s="171"/>
      <c r="B11" s="180" t="s">
        <v>243</v>
      </c>
      <c r="C11" s="181"/>
      <c r="D11" s="182" t="s">
        <v>255</v>
      </c>
      <c r="E11" s="175"/>
      <c r="F11" s="182" t="s">
        <v>255</v>
      </c>
      <c r="G11" s="175"/>
      <c r="H11" s="182" t="s">
        <v>255</v>
      </c>
      <c r="I11" s="175"/>
      <c r="J11" s="182" t="s">
        <v>255</v>
      </c>
      <c r="K11" s="175"/>
      <c r="L11" s="182" t="s">
        <v>255</v>
      </c>
      <c r="M11" s="175"/>
      <c r="N11" s="182" t="s">
        <v>11</v>
      </c>
      <c r="O11" s="175"/>
    </row>
    <row r="12" spans="1:25" ht="24.45" customHeight="1" x14ac:dyDescent="0.2">
      <c r="A12" s="171"/>
      <c r="B12" s="180" t="s">
        <v>228</v>
      </c>
      <c r="C12" s="181"/>
      <c r="D12" s="182" t="s">
        <v>255</v>
      </c>
      <c r="E12" s="175"/>
      <c r="F12" s="182" t="s">
        <v>255</v>
      </c>
      <c r="G12" s="175"/>
      <c r="H12" s="182" t="s">
        <v>255</v>
      </c>
      <c r="I12" s="175"/>
      <c r="J12" s="182" t="s">
        <v>255</v>
      </c>
      <c r="K12" s="175"/>
      <c r="L12" s="182">
        <v>1</v>
      </c>
      <c r="M12" s="175"/>
      <c r="N12" s="182" t="s">
        <v>11</v>
      </c>
      <c r="O12" s="175"/>
    </row>
    <row r="13" spans="1:25" ht="24.45" customHeight="1" x14ac:dyDescent="0.2">
      <c r="A13" s="171"/>
      <c r="B13" s="180" t="s">
        <v>300</v>
      </c>
      <c r="C13" s="181"/>
      <c r="D13" s="182">
        <v>1</v>
      </c>
      <c r="E13" s="175"/>
      <c r="F13" s="182">
        <v>2</v>
      </c>
      <c r="G13" s="175"/>
      <c r="H13" s="182" t="s">
        <v>255</v>
      </c>
      <c r="I13" s="175"/>
      <c r="J13" s="182" t="s">
        <v>255</v>
      </c>
      <c r="K13" s="175"/>
      <c r="L13" s="182">
        <v>3</v>
      </c>
      <c r="M13" s="175"/>
      <c r="N13" s="182">
        <v>1</v>
      </c>
      <c r="O13" s="175"/>
    </row>
    <row r="14" spans="1:25" ht="24.45" customHeight="1" x14ac:dyDescent="0.2">
      <c r="A14" s="171"/>
      <c r="B14" s="180" t="s">
        <v>301</v>
      </c>
      <c r="C14" s="181"/>
      <c r="D14" s="182" t="s">
        <v>255</v>
      </c>
      <c r="E14" s="175"/>
      <c r="F14" s="182" t="s">
        <v>255</v>
      </c>
      <c r="G14" s="175"/>
      <c r="H14" s="182" t="s">
        <v>255</v>
      </c>
      <c r="I14" s="175"/>
      <c r="J14" s="182" t="s">
        <v>255</v>
      </c>
      <c r="K14" s="175"/>
      <c r="L14" s="182" t="s">
        <v>255</v>
      </c>
      <c r="M14" s="175"/>
      <c r="N14" s="182" t="s">
        <v>11</v>
      </c>
      <c r="O14" s="175"/>
    </row>
    <row r="15" spans="1:25" ht="24.45" customHeight="1" x14ac:dyDescent="0.2">
      <c r="A15" s="171"/>
      <c r="B15" s="180" t="s">
        <v>224</v>
      </c>
      <c r="C15" s="181"/>
      <c r="D15" s="182" t="s">
        <v>255</v>
      </c>
      <c r="E15" s="175"/>
      <c r="F15" s="182" t="s">
        <v>255</v>
      </c>
      <c r="G15" s="175"/>
      <c r="H15" s="182" t="s">
        <v>255</v>
      </c>
      <c r="I15" s="175"/>
      <c r="J15" s="182" t="s">
        <v>255</v>
      </c>
      <c r="K15" s="175"/>
      <c r="L15" s="182">
        <v>3</v>
      </c>
      <c r="M15" s="175"/>
      <c r="N15" s="182">
        <v>1</v>
      </c>
      <c r="O15" s="175"/>
    </row>
    <row r="16" spans="1:25" ht="24.45" customHeight="1" x14ac:dyDescent="0.2">
      <c r="A16" s="171"/>
      <c r="B16" s="180" t="s">
        <v>229</v>
      </c>
      <c r="C16" s="181"/>
      <c r="D16" s="182" t="s">
        <v>255</v>
      </c>
      <c r="E16" s="175"/>
      <c r="F16" s="182" t="s">
        <v>255</v>
      </c>
      <c r="G16" s="175"/>
      <c r="H16" s="182">
        <v>4</v>
      </c>
      <c r="I16" s="175"/>
      <c r="J16" s="182">
        <v>3</v>
      </c>
      <c r="K16" s="175"/>
      <c r="L16" s="182" t="s">
        <v>255</v>
      </c>
      <c r="M16" s="175"/>
      <c r="N16" s="182">
        <v>1</v>
      </c>
      <c r="O16" s="175"/>
    </row>
    <row r="17" spans="1:15" ht="24.45" customHeight="1" x14ac:dyDescent="0.2">
      <c r="A17" s="171"/>
      <c r="B17" s="180" t="s">
        <v>244</v>
      </c>
      <c r="C17" s="181"/>
      <c r="D17" s="182">
        <v>3</v>
      </c>
      <c r="E17" s="175"/>
      <c r="F17" s="182">
        <v>2</v>
      </c>
      <c r="G17" s="175"/>
      <c r="H17" s="182">
        <v>1</v>
      </c>
      <c r="I17" s="175"/>
      <c r="J17" s="182">
        <v>2</v>
      </c>
      <c r="K17" s="175"/>
      <c r="L17" s="182">
        <v>3</v>
      </c>
      <c r="M17" s="175"/>
      <c r="N17" s="182">
        <v>4</v>
      </c>
      <c r="O17" s="175"/>
    </row>
    <row r="18" spans="1:15" ht="24.45" customHeight="1" x14ac:dyDescent="0.2">
      <c r="A18" s="171"/>
      <c r="B18" s="180" t="s">
        <v>227</v>
      </c>
      <c r="C18" s="181"/>
      <c r="D18" s="182" t="s">
        <v>255</v>
      </c>
      <c r="E18" s="175"/>
      <c r="F18" s="182">
        <v>2</v>
      </c>
      <c r="G18" s="175"/>
      <c r="H18" s="182" t="s">
        <v>255</v>
      </c>
      <c r="I18" s="175"/>
      <c r="J18" s="182" t="s">
        <v>255</v>
      </c>
      <c r="K18" s="175"/>
      <c r="L18" s="182" t="s">
        <v>255</v>
      </c>
      <c r="M18" s="175"/>
      <c r="N18" s="182" t="s">
        <v>11</v>
      </c>
      <c r="O18" s="175"/>
    </row>
    <row r="19" spans="1:15" ht="24.45" customHeight="1" x14ac:dyDescent="0.2">
      <c r="A19" s="171"/>
      <c r="B19" s="180" t="s">
        <v>302</v>
      </c>
      <c r="C19" s="181"/>
      <c r="D19" s="182" t="s">
        <v>255</v>
      </c>
      <c r="E19" s="175"/>
      <c r="F19" s="182" t="s">
        <v>255</v>
      </c>
      <c r="G19" s="175"/>
      <c r="H19" s="182" t="s">
        <v>255</v>
      </c>
      <c r="I19" s="175"/>
      <c r="J19" s="182">
        <v>1</v>
      </c>
      <c r="K19" s="175"/>
      <c r="L19" s="182">
        <v>1</v>
      </c>
      <c r="M19" s="175"/>
      <c r="N19" s="182">
        <v>2</v>
      </c>
      <c r="O19" s="175"/>
    </row>
    <row r="20" spans="1:15" ht="24.45" customHeight="1" x14ac:dyDescent="0.2">
      <c r="A20" s="171"/>
      <c r="B20" s="180" t="s">
        <v>226</v>
      </c>
      <c r="C20" s="181"/>
      <c r="D20" s="182">
        <v>2</v>
      </c>
      <c r="E20" s="175"/>
      <c r="F20" s="182">
        <v>1</v>
      </c>
      <c r="G20" s="175"/>
      <c r="H20" s="182">
        <v>2</v>
      </c>
      <c r="I20" s="175"/>
      <c r="J20" s="182">
        <v>1</v>
      </c>
      <c r="K20" s="175"/>
      <c r="L20" s="182">
        <v>3</v>
      </c>
      <c r="M20" s="175"/>
      <c r="N20" s="182">
        <v>3</v>
      </c>
      <c r="O20" s="175"/>
    </row>
    <row r="21" spans="1:15" ht="24.45" customHeight="1" x14ac:dyDescent="0.2">
      <c r="A21" s="171"/>
      <c r="B21" s="180" t="s">
        <v>370</v>
      </c>
      <c r="C21" s="181"/>
      <c r="D21" s="182" t="s">
        <v>11</v>
      </c>
      <c r="E21" s="179"/>
      <c r="F21" s="182">
        <v>1</v>
      </c>
      <c r="G21" s="175"/>
      <c r="H21" s="182" t="s">
        <v>11</v>
      </c>
      <c r="I21" s="175"/>
      <c r="J21" s="182">
        <v>1</v>
      </c>
      <c r="K21" s="175"/>
      <c r="L21" s="182" t="s">
        <v>255</v>
      </c>
      <c r="M21" s="175"/>
      <c r="N21" s="396">
        <v>1</v>
      </c>
      <c r="O21" s="175"/>
    </row>
    <row r="22" spans="1:15" ht="24.45" customHeight="1" x14ac:dyDescent="0.2">
      <c r="A22" s="171"/>
      <c r="B22" s="180" t="s">
        <v>230</v>
      </c>
      <c r="C22" s="181"/>
      <c r="D22" s="178">
        <v>7</v>
      </c>
      <c r="E22" s="179"/>
      <c r="F22" s="178">
        <v>9</v>
      </c>
      <c r="G22" s="175"/>
      <c r="H22" s="178">
        <v>6</v>
      </c>
      <c r="I22" s="175"/>
      <c r="J22" s="178">
        <v>7</v>
      </c>
      <c r="K22" s="175"/>
      <c r="L22" s="231">
        <v>21</v>
      </c>
      <c r="M22" s="175"/>
      <c r="N22" s="231">
        <v>13</v>
      </c>
      <c r="O22" s="175"/>
    </row>
    <row r="23" spans="1:15" s="117" customFormat="1" ht="24.45" customHeight="1" x14ac:dyDescent="0.2">
      <c r="A23" s="183"/>
      <c r="B23" s="184" t="s">
        <v>231</v>
      </c>
      <c r="C23" s="185"/>
      <c r="D23" s="186">
        <v>6</v>
      </c>
      <c r="E23" s="187"/>
      <c r="F23" s="186">
        <v>8</v>
      </c>
      <c r="G23" s="187"/>
      <c r="H23" s="186">
        <v>5</v>
      </c>
      <c r="I23" s="187"/>
      <c r="J23" s="186">
        <v>6</v>
      </c>
      <c r="K23" s="187"/>
      <c r="L23" s="232">
        <v>1</v>
      </c>
      <c r="M23" s="187"/>
      <c r="N23" s="232">
        <v>2</v>
      </c>
      <c r="O23" s="187"/>
    </row>
    <row r="24" spans="1:15" ht="13.5" customHeight="1" x14ac:dyDescent="0.2">
      <c r="A24" s="536" t="s">
        <v>442</v>
      </c>
      <c r="B24" s="536"/>
      <c r="C24" s="536"/>
      <c r="D24" s="536"/>
      <c r="E24" s="536"/>
      <c r="F24" s="536"/>
      <c r="G24" s="536"/>
      <c r="H24" s="536"/>
      <c r="I24" s="536"/>
      <c r="J24" s="536"/>
      <c r="K24" s="536"/>
      <c r="L24" s="536"/>
      <c r="M24" s="536"/>
      <c r="N24" s="188"/>
      <c r="O24" s="189"/>
    </row>
    <row r="25" spans="1:15" ht="23.1" customHeight="1" x14ac:dyDescent="0.2">
      <c r="A25" s="190"/>
      <c r="B25" s="191"/>
      <c r="C25" s="190"/>
      <c r="D25" s="191"/>
      <c r="E25" s="190"/>
      <c r="F25" s="191"/>
      <c r="G25" s="190"/>
      <c r="H25" s="191"/>
      <c r="I25" s="190"/>
      <c r="J25" s="191"/>
      <c r="K25" s="190"/>
      <c r="L25" s="191"/>
      <c r="M25" s="190"/>
      <c r="N25" s="191"/>
      <c r="O25" s="190"/>
    </row>
    <row r="26" spans="1:15" ht="22.95" customHeight="1" x14ac:dyDescent="0.2">
      <c r="A26" s="163"/>
      <c r="B26" s="537" t="s">
        <v>257</v>
      </c>
      <c r="C26" s="537"/>
      <c r="D26" s="537"/>
      <c r="E26" s="165"/>
      <c r="F26" s="166"/>
      <c r="G26" s="163"/>
      <c r="H26" s="167"/>
      <c r="I26" s="168"/>
      <c r="J26" s="167"/>
      <c r="K26" s="168"/>
      <c r="L26" s="166"/>
      <c r="M26" s="163"/>
      <c r="N26" s="166"/>
      <c r="O26" s="163"/>
    </row>
    <row r="27" spans="1:15" ht="22.95" customHeight="1" x14ac:dyDescent="0.2">
      <c r="A27" s="163"/>
      <c r="B27" s="167"/>
      <c r="C27" s="168"/>
      <c r="D27" s="167"/>
      <c r="E27" s="168"/>
      <c r="F27" s="166"/>
      <c r="G27" s="163"/>
      <c r="H27" s="167"/>
      <c r="I27" s="168"/>
      <c r="J27" s="167"/>
      <c r="K27" s="168"/>
      <c r="L27" s="166"/>
      <c r="M27" s="163"/>
      <c r="N27" s="166"/>
      <c r="O27" s="163"/>
    </row>
    <row r="28" spans="1:15" ht="22.95" customHeight="1" x14ac:dyDescent="0.2">
      <c r="A28" s="163"/>
      <c r="B28" s="538" t="s">
        <v>371</v>
      </c>
      <c r="C28" s="538"/>
      <c r="D28" s="538"/>
      <c r="E28" s="538"/>
      <c r="F28" s="538"/>
      <c r="G28" s="538"/>
      <c r="H28" s="538"/>
      <c r="I28" s="538"/>
      <c r="J28" s="538"/>
      <c r="K28" s="538"/>
      <c r="L28" s="538"/>
      <c r="M28" s="538"/>
      <c r="N28" s="538"/>
      <c r="O28" s="538"/>
    </row>
    <row r="29" spans="1:15" ht="24.9" customHeight="1" x14ac:dyDescent="0.2">
      <c r="A29" s="533" t="s">
        <v>221</v>
      </c>
      <c r="B29" s="534"/>
      <c r="C29" s="535"/>
      <c r="D29" s="533" t="s">
        <v>309</v>
      </c>
      <c r="E29" s="535"/>
      <c r="F29" s="533" t="s">
        <v>305</v>
      </c>
      <c r="G29" s="535"/>
      <c r="H29" s="533" t="s">
        <v>324</v>
      </c>
      <c r="I29" s="535"/>
      <c r="J29" s="533" t="s">
        <v>356</v>
      </c>
      <c r="K29" s="535"/>
      <c r="L29" s="533" t="s">
        <v>401</v>
      </c>
      <c r="M29" s="535"/>
      <c r="N29" s="533" t="s">
        <v>418</v>
      </c>
      <c r="O29" s="535"/>
    </row>
    <row r="30" spans="1:15" ht="28.2" customHeight="1" x14ac:dyDescent="0.2">
      <c r="A30" s="192"/>
      <c r="B30" s="193" t="s">
        <v>232</v>
      </c>
      <c r="C30" s="194"/>
      <c r="D30" s="214">
        <v>1.6</v>
      </c>
      <c r="E30" s="175"/>
      <c r="F30" s="214">
        <v>2.1</v>
      </c>
      <c r="G30" s="175"/>
      <c r="H30" s="214">
        <v>1.7</v>
      </c>
      <c r="I30" s="175"/>
      <c r="J30" s="214">
        <v>2.5</v>
      </c>
      <c r="K30" s="175"/>
      <c r="L30" s="214">
        <v>3</v>
      </c>
      <c r="M30" s="175"/>
      <c r="N30" s="214">
        <v>2.7</v>
      </c>
      <c r="O30" s="175"/>
    </row>
    <row r="31" spans="1:15" ht="28.2" customHeight="1" x14ac:dyDescent="0.2">
      <c r="A31" s="195"/>
      <c r="B31" s="196" t="s">
        <v>233</v>
      </c>
      <c r="C31" s="197"/>
      <c r="D31" s="215">
        <v>2.1</v>
      </c>
      <c r="E31" s="175"/>
      <c r="F31" s="216" t="s">
        <v>372</v>
      </c>
      <c r="G31" s="175"/>
      <c r="H31" s="216" t="s">
        <v>372</v>
      </c>
      <c r="I31" s="175"/>
      <c r="J31" s="216" t="s">
        <v>433</v>
      </c>
      <c r="K31" s="175"/>
      <c r="L31" s="182">
        <v>2.2000000000000002</v>
      </c>
      <c r="M31" s="175"/>
      <c r="N31" s="182" t="s">
        <v>255</v>
      </c>
      <c r="O31" s="175"/>
    </row>
    <row r="32" spans="1:15" ht="28.2" customHeight="1" x14ac:dyDescent="0.2">
      <c r="A32" s="198"/>
      <c r="B32" s="199" t="s">
        <v>234</v>
      </c>
      <c r="C32" s="200"/>
      <c r="D32" s="217">
        <v>3</v>
      </c>
      <c r="E32" s="187"/>
      <c r="F32" s="218">
        <v>2.7</v>
      </c>
      <c r="G32" s="187"/>
      <c r="H32" s="218">
        <v>2.8</v>
      </c>
      <c r="I32" s="187"/>
      <c r="J32" s="218">
        <v>2.9</v>
      </c>
      <c r="K32" s="187"/>
      <c r="L32" s="217">
        <v>3.1</v>
      </c>
      <c r="M32" s="187"/>
      <c r="N32" s="218" t="s">
        <v>255</v>
      </c>
      <c r="O32" s="187"/>
    </row>
    <row r="33" spans="1:15" ht="13.5" customHeight="1" x14ac:dyDescent="0.2">
      <c r="A33" s="532" t="s">
        <v>252</v>
      </c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191"/>
      <c r="O33" s="190"/>
    </row>
  </sheetData>
  <sheetProtection algorithmName="SHA-512" hashValue="FlMHJt8tnEXFqpLv9Y8vTNitm37ccMQcCLA1CboesQtdWuBzi5h8EdLRCgQy6TsjpLkDv/GC42x1l/nSWOCHPg==" saltValue="RorxDcCE+cGQ37eqof7okg==" spinCount="100000" sheet="1" objects="1" scenarios="1"/>
  <mergeCells count="19">
    <mergeCell ref="B3:O3"/>
    <mergeCell ref="L4:M4"/>
    <mergeCell ref="N4:O4"/>
    <mergeCell ref="A4:C4"/>
    <mergeCell ref="L29:M29"/>
    <mergeCell ref="N29:O29"/>
    <mergeCell ref="A33:M33"/>
    <mergeCell ref="A29:C29"/>
    <mergeCell ref="D4:E4"/>
    <mergeCell ref="F4:G4"/>
    <mergeCell ref="H4:I4"/>
    <mergeCell ref="J4:K4"/>
    <mergeCell ref="A24:M24"/>
    <mergeCell ref="B26:D26"/>
    <mergeCell ref="B28:O28"/>
    <mergeCell ref="D29:E29"/>
    <mergeCell ref="F29:G29"/>
    <mergeCell ref="H29:I29"/>
    <mergeCell ref="J29:K29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F31 H31 J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8</vt:i4>
      </vt:variant>
    </vt:vector>
  </HeadingPairs>
  <TitlesOfParts>
    <vt:vector size="26" baseType="lpstr">
      <vt:lpstr>144</vt:lpstr>
      <vt:lpstr>145</vt:lpstr>
      <vt:lpstr>146</vt:lpstr>
      <vt:lpstr>147</vt:lpstr>
      <vt:lpstr>148</vt:lpstr>
      <vt:lpstr>149</vt:lpstr>
      <vt:lpstr>150</vt:lpstr>
      <vt:lpstr>151</vt:lpstr>
      <vt:lpstr>152・153</vt:lpstr>
      <vt:lpstr>154</vt:lpstr>
      <vt:lpstr>155</vt:lpstr>
      <vt:lpstr>156・157・158</vt:lpstr>
      <vt:lpstr>159</vt:lpstr>
      <vt:lpstr>160</vt:lpstr>
      <vt:lpstr>161</vt:lpstr>
      <vt:lpstr>162</vt:lpstr>
      <vt:lpstr>163</vt:lpstr>
      <vt:lpstr>164</vt:lpstr>
      <vt:lpstr>'144'!Print_Area</vt:lpstr>
      <vt:lpstr>'147'!Print_Area</vt:lpstr>
      <vt:lpstr>'149'!Print_Area</vt:lpstr>
      <vt:lpstr>'152・153'!Print_Area</vt:lpstr>
      <vt:lpstr>'156・157・158'!Print_Area</vt:lpstr>
      <vt:lpstr>'159'!Print_Area</vt:lpstr>
      <vt:lpstr>'162'!Print_Area</vt:lpstr>
      <vt:lpstr>'163'!Print_Area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2025-05-23T00:25:41Z</cp:lastPrinted>
  <dcterms:created xsi:type="dcterms:W3CDTF">2005-02-24T06:49:39Z</dcterms:created>
  <dcterms:modified xsi:type="dcterms:W3CDTF">2025-06-26T05:43:02Z</dcterms:modified>
</cp:coreProperties>
</file>