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3349\Desktop\pdf\Excel版\"/>
    </mc:Choice>
  </mc:AlternateContent>
  <bookViews>
    <workbookView xWindow="0" yWindow="0" windowWidth="22392" windowHeight="11100" tabRatio="662"/>
  </bookViews>
  <sheets>
    <sheet name="76" sheetId="1" r:id="rId1"/>
    <sheet name="77（1）（2）・78 " sheetId="32" r:id="rId2"/>
    <sheet name="79" sheetId="3" r:id="rId3"/>
    <sheet name="80" sheetId="33" r:id="rId4"/>
    <sheet name="81" sheetId="35" r:id="rId5"/>
    <sheet name="82・83" sheetId="36" r:id="rId6"/>
    <sheet name="84" sheetId="38" r:id="rId7"/>
    <sheet name="85" sheetId="29" r:id="rId8"/>
    <sheet name="8６" sheetId="23" r:id="rId9"/>
    <sheet name="87(1)(2)" sheetId="18" r:id="rId10"/>
    <sheet name="88" sheetId="24" r:id="rId11"/>
  </sheets>
  <definedNames>
    <definedName name="_xlnm.Print_Area" localSheetId="2">'79'!$A$1:$N$49</definedName>
    <definedName name="_xlnm.Print_Area" localSheetId="6">'84'!$A$1:$K$32</definedName>
    <definedName name="_xlnm.Print_Area" localSheetId="10">'88'!$A$1:$Q$33</definedName>
  </definedNames>
  <calcPr calcId="162913"/>
</workbook>
</file>

<file path=xl/calcChain.xml><?xml version="1.0" encoding="utf-8"?>
<calcChain xmlns="http://schemas.openxmlformats.org/spreadsheetml/2006/main">
  <c r="J48" i="18" l="1"/>
  <c r="H48" i="18"/>
  <c r="F48" i="18"/>
  <c r="D48" i="18"/>
  <c r="B48" i="18"/>
  <c r="J47" i="18"/>
  <c r="H47" i="18"/>
  <c r="F47" i="18"/>
  <c r="D47" i="18"/>
  <c r="B47" i="18"/>
  <c r="J46" i="18"/>
  <c r="H46" i="18"/>
  <c r="F46" i="18"/>
  <c r="D46" i="18"/>
  <c r="B46" i="18"/>
  <c r="J45" i="18"/>
  <c r="H45" i="18"/>
  <c r="F45" i="18"/>
  <c r="D45" i="18"/>
  <c r="B45" i="18"/>
  <c r="J44" i="18"/>
  <c r="H44" i="18"/>
  <c r="F44" i="18"/>
  <c r="D44" i="18"/>
  <c r="B44" i="18"/>
  <c r="J43" i="18"/>
  <c r="H43" i="18"/>
  <c r="F43" i="18"/>
  <c r="D43" i="18"/>
  <c r="B43" i="18"/>
  <c r="J41" i="18"/>
  <c r="D41" i="18"/>
  <c r="J32" i="18"/>
  <c r="H32" i="18"/>
  <c r="F32" i="18"/>
  <c r="B32" i="18"/>
  <c r="B41" i="18" s="1"/>
  <c r="L22" i="18"/>
  <c r="J22" i="18"/>
  <c r="H22" i="18"/>
  <c r="H41" i="18" s="1"/>
  <c r="F22" i="18"/>
  <c r="F41" i="18" s="1"/>
  <c r="D22" i="18"/>
  <c r="B22" i="18"/>
  <c r="L6" i="18"/>
  <c r="J6" i="18"/>
  <c r="H6" i="18"/>
  <c r="F6" i="18"/>
  <c r="D6" i="18"/>
  <c r="B6" i="18"/>
  <c r="B25" i="36" l="1"/>
  <c r="B24" i="36"/>
  <c r="B23" i="36"/>
  <c r="B22" i="36"/>
  <c r="B21" i="36"/>
  <c r="B20" i="36"/>
  <c r="N12" i="36"/>
  <c r="H12" i="36"/>
  <c r="B12" i="36"/>
  <c r="N11" i="36"/>
  <c r="H11" i="36"/>
  <c r="B11" i="36"/>
  <c r="N10" i="36"/>
  <c r="H10" i="36"/>
  <c r="B10" i="36"/>
  <c r="N9" i="36"/>
  <c r="H9" i="36"/>
  <c r="B9" i="36"/>
  <c r="N8" i="36"/>
  <c r="H8" i="36"/>
  <c r="B8" i="36"/>
  <c r="N7" i="36"/>
  <c r="H7" i="36"/>
  <c r="B7" i="36"/>
  <c r="B22" i="32" l="1"/>
  <c r="B21" i="32"/>
  <c r="B20" i="32"/>
  <c r="B19" i="32"/>
  <c r="B18" i="32"/>
  <c r="B17" i="32"/>
  <c r="B11" i="32"/>
  <c r="B10" i="32"/>
  <c r="B9" i="32"/>
  <c r="B8" i="32"/>
  <c r="B7" i="32"/>
  <c r="B6" i="32"/>
  <c r="H10" i="29" l="1"/>
  <c r="B10" i="29"/>
  <c r="H9" i="29"/>
  <c r="B9" i="29"/>
  <c r="H8" i="29"/>
  <c r="B8" i="29"/>
  <c r="H7" i="29"/>
  <c r="B7" i="29"/>
  <c r="H6" i="29"/>
  <c r="B6" i="29"/>
  <c r="B11" i="38"/>
  <c r="B10" i="38"/>
  <c r="B9" i="38"/>
  <c r="B8" i="38"/>
  <c r="B7" i="38"/>
  <c r="D11" i="35"/>
  <c r="B11" i="35"/>
  <c r="D10" i="35"/>
  <c r="B10" i="35"/>
  <c r="D9" i="35"/>
  <c r="B9" i="35"/>
  <c r="D8" i="35"/>
  <c r="B8" i="35"/>
  <c r="D7" i="35"/>
  <c r="B7" i="35"/>
  <c r="B10" i="33"/>
  <c r="B9" i="33"/>
  <c r="B8" i="33"/>
  <c r="B7" i="33"/>
  <c r="B6" i="33"/>
  <c r="B10" i="3" l="1"/>
  <c r="B9" i="3"/>
  <c r="B8" i="3"/>
  <c r="B7" i="3"/>
  <c r="B6" i="3"/>
  <c r="B35" i="32"/>
  <c r="B34" i="32"/>
  <c r="B33" i="32"/>
  <c r="B32" i="32"/>
  <c r="B31" i="32"/>
  <c r="H11" i="29" l="1"/>
  <c r="B11" i="29"/>
  <c r="B12" i="38"/>
  <c r="D12" i="35"/>
  <c r="B12" i="35"/>
  <c r="B11" i="33"/>
  <c r="B11" i="3"/>
  <c r="B36" i="32"/>
</calcChain>
</file>

<file path=xl/sharedStrings.xml><?xml version="1.0" encoding="utf-8"?>
<sst xmlns="http://schemas.openxmlformats.org/spreadsheetml/2006/main" count="586" uniqueCount="307">
  <si>
    <t>区　　　　　分</t>
  </si>
  <si>
    <t>世 帯 数</t>
  </si>
  <si>
    <t>世帯人員</t>
  </si>
  <si>
    <t>㎡</t>
  </si>
  <si>
    <t>[一般世帯]</t>
  </si>
  <si>
    <t>－</t>
  </si>
  <si>
    <t>年度別</t>
  </si>
  <si>
    <t>総　　数</t>
  </si>
  <si>
    <t>木　　造</t>
  </si>
  <si>
    <t>鉄 骨 造</t>
  </si>
  <si>
    <t>建築設備</t>
  </si>
  <si>
    <t>工 作 物</t>
  </si>
  <si>
    <t>そ の 他</t>
  </si>
  <si>
    <t>計</t>
  </si>
  <si>
    <t>新　　築</t>
  </si>
  <si>
    <t>増　　築</t>
  </si>
  <si>
    <t>増 改 築</t>
  </si>
  <si>
    <t>改　　築</t>
  </si>
  <si>
    <t>移　　築</t>
  </si>
  <si>
    <t>用途変更</t>
  </si>
  <si>
    <t>専用住宅</t>
  </si>
  <si>
    <t>併用住宅</t>
  </si>
  <si>
    <t>工　　場</t>
  </si>
  <si>
    <t>その他の建物</t>
  </si>
  <si>
    <t>本　町</t>
  </si>
  <si>
    <t>南</t>
  </si>
  <si>
    <t>東</t>
  </si>
  <si>
    <t>北</t>
  </si>
  <si>
    <t>大　根</t>
  </si>
  <si>
    <t>西</t>
  </si>
  <si>
    <t>上</t>
  </si>
  <si>
    <t>年 度 別</t>
  </si>
  <si>
    <t>住　　　宅</t>
  </si>
  <si>
    <t>工　　　場</t>
  </si>
  <si>
    <t>店　　　舗</t>
  </si>
  <si>
    <t>そ　の　他</t>
  </si>
  <si>
    <t>申　請　件　数</t>
  </si>
  <si>
    <t>許　可　件　数</t>
  </si>
  <si>
    <t>許　可　面　積</t>
  </si>
  <si>
    <t>年 次 別</t>
  </si>
  <si>
    <t>全床面積</t>
  </si>
  <si>
    <t>着工新設住宅</t>
  </si>
  <si>
    <t>床面積計</t>
  </si>
  <si>
    <t>市街化
区　域</t>
  </si>
  <si>
    <t>木　　　　　造</t>
  </si>
  <si>
    <t>　単位：棟、㎡　　　　　　　　　　　　　　　　　　　　（各年１月１日現在）資産税課調　</t>
  </si>
  <si>
    <t>総　　　　　　　　数</t>
  </si>
  <si>
    <t>総　　床　　面　　積</t>
  </si>
  <si>
    <t>木造以外</t>
  </si>
  <si>
    <t>資料：「固定資産概要調書」</t>
  </si>
  <si>
    <t>建設年度</t>
  </si>
  <si>
    <t>構　　　　　　　造</t>
  </si>
  <si>
    <t>龍ヶ淵住宅</t>
  </si>
  <si>
    <t>堀川第２住宅</t>
  </si>
  <si>
    <t>戸川第１住宅</t>
  </si>
  <si>
    <t>戸川第２住宅</t>
  </si>
  <si>
    <t>戸川第３住宅</t>
  </si>
  <si>
    <t>戸川第４住宅</t>
  </si>
  <si>
    <t>戸川第５住宅</t>
  </si>
  <si>
    <t>渋沢住宅</t>
  </si>
  <si>
    <t>薬師原団地</t>
  </si>
  <si>
    <t>平成　４年度</t>
  </si>
  <si>
    <t>入船住宅</t>
  </si>
  <si>
    <t>　(1)　木造家屋　　　　　　　　　　　　　　　　　　　　</t>
  </si>
  <si>
    <t>用　　　　　　途</t>
  </si>
  <si>
    <t>合　　　　　　計</t>
  </si>
  <si>
    <t>附属家</t>
  </si>
  <si>
    <t>工場・倉庫</t>
  </si>
  <si>
    <t>土蔵</t>
  </si>
  <si>
    <t>その他</t>
  </si>
  <si>
    <t>　(2)　非木造家屋　　　　　　　　　　　　　　　　　　　</t>
  </si>
  <si>
    <t>鉄骨造</t>
  </si>
  <si>
    <t>軽量鉄骨造</t>
  </si>
  <si>
    <t>れんが造・コンクリ－トブロック造</t>
  </si>
  <si>
    <t>（内　訳）</t>
  </si>
  <si>
    <t>れんが造・コンクリートブロック造</t>
  </si>
  <si>
    <t>簡易耐火造平屋連戸建</t>
    <rPh sb="6" eb="7">
      <t>ヤ</t>
    </rPh>
    <rPh sb="7" eb="8">
      <t>レン</t>
    </rPh>
    <phoneticPr fontId="6"/>
  </si>
  <si>
    <t>１世帯当
たり人員</t>
    <rPh sb="7" eb="9">
      <t>ジンイン</t>
    </rPh>
    <phoneticPr fontId="7"/>
  </si>
  <si>
    <t>１ 世 帯
当 た り
延べ面積</t>
    <rPh sb="6" eb="7">
      <t>ア</t>
    </rPh>
    <rPh sb="12" eb="13">
      <t>ノ</t>
    </rPh>
    <rPh sb="14" eb="16">
      <t>メンセキ</t>
    </rPh>
    <phoneticPr fontId="7"/>
  </si>
  <si>
    <t>１　　人
当 た り
延べ面積</t>
    <rPh sb="5" eb="6">
      <t>ア</t>
    </rPh>
    <rPh sb="11" eb="12">
      <t>ノ</t>
    </rPh>
    <rPh sb="13" eb="15">
      <t>メンセキ</t>
    </rPh>
    <phoneticPr fontId="7"/>
  </si>
  <si>
    <t>(1)　秦野市での確認処分件数(計画変更確認を含む)</t>
    <rPh sb="9" eb="11">
      <t>カクニン</t>
    </rPh>
    <rPh sb="11" eb="13">
      <t>ショブン</t>
    </rPh>
    <rPh sb="13" eb="15">
      <t>ケンスウ</t>
    </rPh>
    <rPh sb="16" eb="18">
      <t>ケイカク</t>
    </rPh>
    <rPh sb="18" eb="20">
      <t>ヘンコウ</t>
    </rPh>
    <rPh sb="20" eb="22">
      <t>カクニン</t>
    </rPh>
    <rPh sb="23" eb="24">
      <t>フク</t>
    </rPh>
    <phoneticPr fontId="7"/>
  </si>
  <si>
    <t>(2)　指定確認検査機関での確認処分件数(計画変更確認を含む)　</t>
    <rPh sb="16" eb="18">
      <t>ショブン</t>
    </rPh>
    <rPh sb="21" eb="23">
      <t>ケイカク</t>
    </rPh>
    <rPh sb="23" eb="25">
      <t>ヘンコウ</t>
    </rPh>
    <rPh sb="25" eb="27">
      <t>カクニン</t>
    </rPh>
    <rPh sb="28" eb="29">
      <t>フク</t>
    </rPh>
    <phoneticPr fontId="7"/>
  </si>
  <si>
    <t>共同住宅
・寄宿舎</t>
    <rPh sb="6" eb="8">
      <t>キシュク</t>
    </rPh>
    <rPh sb="8" eb="9">
      <t>シャ</t>
    </rPh>
    <phoneticPr fontId="7"/>
  </si>
  <si>
    <t>市街化
区　域</t>
    <rPh sb="4" eb="5">
      <t>ク</t>
    </rPh>
    <rPh sb="6" eb="7">
      <t>イキ</t>
    </rPh>
    <phoneticPr fontId="7"/>
  </si>
  <si>
    <t>市 街 化
調整区域</t>
    <rPh sb="6" eb="8">
      <t>チョウセイ</t>
    </rPh>
    <rPh sb="8" eb="10">
      <t>クイキ</t>
    </rPh>
    <phoneticPr fontId="7"/>
  </si>
  <si>
    <t>　単位：㎡　　　　　　　　　　　　　　　　　　　　　　　　　　　　県建築指導課調　</t>
    <rPh sb="33" eb="34">
      <t>ケン</t>
    </rPh>
    <rPh sb="34" eb="36">
      <t>ケンチク</t>
    </rPh>
    <rPh sb="36" eb="38">
      <t>シドウ</t>
    </rPh>
    <rPh sb="38" eb="39">
      <t>カ</t>
    </rPh>
    <phoneticPr fontId="7"/>
  </si>
  <si>
    <t>鉄骨鉄筋
コ ン ク
リート造</t>
    <rPh sb="14" eb="15">
      <t>ゾウ</t>
    </rPh>
    <phoneticPr fontId="7"/>
  </si>
  <si>
    <t>鉄　　筋
コ ン ク
リート造</t>
    <rPh sb="14" eb="15">
      <t>ゾウ</t>
    </rPh>
    <phoneticPr fontId="7"/>
  </si>
  <si>
    <t>戸　　数</t>
    <phoneticPr fontId="7"/>
  </si>
  <si>
    <t>資料：「固定資産概要調書」</t>
    <rPh sb="0" eb="2">
      <t>シリョウ</t>
    </rPh>
    <rPh sb="4" eb="6">
      <t>コテイ</t>
    </rPh>
    <rPh sb="6" eb="8">
      <t>シサン</t>
    </rPh>
    <rPh sb="8" eb="10">
      <t>ガイヨウ</t>
    </rPh>
    <rPh sb="10" eb="12">
      <t>チョウショ</t>
    </rPh>
    <phoneticPr fontId="7"/>
  </si>
  <si>
    <t>備　　考</t>
    <rPh sb="0" eb="1">
      <t>ソナエ</t>
    </rPh>
    <rPh sb="3" eb="4">
      <t>コウ</t>
    </rPh>
    <phoneticPr fontId="7"/>
  </si>
  <si>
    <t>地 区 名</t>
    <rPh sb="0" eb="1">
      <t>チ</t>
    </rPh>
    <rPh sb="2" eb="3">
      <t>ク</t>
    </rPh>
    <rPh sb="4" eb="5">
      <t>メイ</t>
    </rPh>
    <phoneticPr fontId="7"/>
  </si>
  <si>
    <t>施行面積</t>
    <rPh sb="0" eb="2">
      <t>セコウ</t>
    </rPh>
    <rPh sb="2" eb="4">
      <t>メンセキ</t>
    </rPh>
    <phoneticPr fontId="7"/>
  </si>
  <si>
    <t>施行者</t>
    <rPh sb="0" eb="2">
      <t>シコウ</t>
    </rPh>
    <rPh sb="2" eb="3">
      <t>シャ</t>
    </rPh>
    <phoneticPr fontId="7"/>
  </si>
  <si>
    <t>認可公告</t>
    <rPh sb="0" eb="2">
      <t>ニンカ</t>
    </rPh>
    <rPh sb="2" eb="4">
      <t>コウコク</t>
    </rPh>
    <phoneticPr fontId="7"/>
  </si>
  <si>
    <t>施行年度</t>
    <rPh sb="0" eb="2">
      <t>セコウ</t>
    </rPh>
    <rPh sb="2" eb="4">
      <t>ネンド</t>
    </rPh>
    <phoneticPr fontId="7"/>
  </si>
  <si>
    <t>減歩率(%)</t>
    <rPh sb="0" eb="1">
      <t>ゲン</t>
    </rPh>
    <rPh sb="1" eb="2">
      <t>ホ</t>
    </rPh>
    <rPh sb="2" eb="3">
      <t>リツ</t>
    </rPh>
    <phoneticPr fontId="7"/>
  </si>
  <si>
    <t>施行状況</t>
    <rPh sb="0" eb="2">
      <t>セコウ</t>
    </rPh>
    <rPh sb="2" eb="4">
      <t>ジョウキョウ</t>
    </rPh>
    <phoneticPr fontId="7"/>
  </si>
  <si>
    <t>備考</t>
    <rPh sb="0" eb="2">
      <t>ビコウ</t>
    </rPh>
    <phoneticPr fontId="7"/>
  </si>
  <si>
    <t>公共</t>
    <rPh sb="0" eb="2">
      <t>コウキョウ</t>
    </rPh>
    <phoneticPr fontId="7"/>
  </si>
  <si>
    <t>合算</t>
    <rPh sb="0" eb="2">
      <t>ガッサン</t>
    </rPh>
    <phoneticPr fontId="7"/>
  </si>
  <si>
    <t>渋沢駅周辺</t>
    <rPh sb="0" eb="2">
      <t>シブサワ</t>
    </rPh>
    <rPh sb="2" eb="3">
      <t>エキ</t>
    </rPh>
    <rPh sb="3" eb="5">
      <t>シュウヘン</t>
    </rPh>
    <phoneticPr fontId="7"/>
  </si>
  <si>
    <t>秦野市</t>
    <rPh sb="0" eb="3">
      <t>ハダノシ</t>
    </rPh>
    <phoneticPr fontId="7"/>
  </si>
  <si>
    <t>施行済</t>
    <rPh sb="0" eb="2">
      <t>セコウ</t>
    </rPh>
    <rPh sb="2" eb="3">
      <t>スミ</t>
    </rPh>
    <phoneticPr fontId="7"/>
  </si>
  <si>
    <t>都市計画事業</t>
    <rPh sb="0" eb="2">
      <t>トシ</t>
    </rPh>
    <rPh sb="2" eb="4">
      <t>ケイカク</t>
    </rPh>
    <rPh sb="4" eb="6">
      <t>ジギョウ</t>
    </rPh>
    <phoneticPr fontId="7"/>
  </si>
  <si>
    <t>(中央工区)</t>
    <rPh sb="1" eb="3">
      <t>チュウオウ</t>
    </rPh>
    <rPh sb="3" eb="5">
      <t>コウク</t>
    </rPh>
    <phoneticPr fontId="7"/>
  </si>
  <si>
    <t>(南口工区)</t>
    <rPh sb="1" eb="3">
      <t>ミナミグチ</t>
    </rPh>
    <rPh sb="3" eb="5">
      <t>コウク</t>
    </rPh>
    <phoneticPr fontId="7"/>
  </si>
  <si>
    <t>秦野駅南部(尾尻)</t>
    <rPh sb="6" eb="8">
      <t>オジリ</t>
    </rPh>
    <phoneticPr fontId="7"/>
  </si>
  <si>
    <t>西大竹</t>
    <rPh sb="0" eb="1">
      <t>ニシ</t>
    </rPh>
    <rPh sb="1" eb="3">
      <t>オオタケ</t>
    </rPh>
    <phoneticPr fontId="7"/>
  </si>
  <si>
    <t>組合</t>
    <rPh sb="0" eb="2">
      <t>クミアイ</t>
    </rPh>
    <phoneticPr fontId="7"/>
  </si>
  <si>
    <t>瓜生野</t>
    <rPh sb="0" eb="2">
      <t>ウリュウ</t>
    </rPh>
    <rPh sb="2" eb="3">
      <t>ノ</t>
    </rPh>
    <phoneticPr fontId="7"/>
  </si>
  <si>
    <t>曽屋</t>
    <rPh sb="0" eb="2">
      <t>ソヤ</t>
    </rPh>
    <phoneticPr fontId="7"/>
  </si>
  <si>
    <t>落合</t>
    <rPh sb="0" eb="2">
      <t>オチアイ</t>
    </rPh>
    <phoneticPr fontId="7"/>
  </si>
  <si>
    <t>三本木</t>
    <rPh sb="0" eb="2">
      <t>サンボン</t>
    </rPh>
    <rPh sb="2" eb="3">
      <t>キ</t>
    </rPh>
    <phoneticPr fontId="7"/>
  </si>
  <si>
    <t>外開戸</t>
    <rPh sb="0" eb="1">
      <t>ガイ</t>
    </rPh>
    <rPh sb="1" eb="2">
      <t>カイ</t>
    </rPh>
    <rPh sb="2" eb="3">
      <t>ト</t>
    </rPh>
    <phoneticPr fontId="7"/>
  </si>
  <si>
    <t>堀山下</t>
    <rPh sb="0" eb="3">
      <t>ホリヤマシタ</t>
    </rPh>
    <phoneticPr fontId="7"/>
  </si>
  <si>
    <t>曽屋弘法</t>
    <rPh sb="0" eb="2">
      <t>ソヤ</t>
    </rPh>
    <rPh sb="2" eb="4">
      <t>コウボウ</t>
    </rPh>
    <phoneticPr fontId="7"/>
  </si>
  <si>
    <t>平沢</t>
    <rPh sb="0" eb="2">
      <t>ヒラサワ</t>
    </rPh>
    <phoneticPr fontId="7"/>
  </si>
  <si>
    <t>今泉沙汰面</t>
    <rPh sb="0" eb="2">
      <t>イマイズミ</t>
    </rPh>
    <rPh sb="2" eb="4">
      <t>ザタ</t>
    </rPh>
    <rPh sb="4" eb="5">
      <t>メン</t>
    </rPh>
    <phoneticPr fontId="7"/>
  </si>
  <si>
    <t>堀山下戸川</t>
    <rPh sb="0" eb="3">
      <t>ホリヤマシタ</t>
    </rPh>
    <rPh sb="3" eb="4">
      <t>ト</t>
    </rPh>
    <rPh sb="4" eb="5">
      <t>カワ</t>
    </rPh>
    <phoneticPr fontId="7"/>
  </si>
  <si>
    <t>西大竹尾尻特定</t>
    <rPh sb="0" eb="1">
      <t>ニシ</t>
    </rPh>
    <rPh sb="1" eb="3">
      <t>オオタケ</t>
    </rPh>
    <rPh sb="3" eb="5">
      <t>オジリ</t>
    </rPh>
    <rPh sb="5" eb="7">
      <t>トクテイ</t>
    </rPh>
    <phoneticPr fontId="7"/>
  </si>
  <si>
    <t>平沢上川原</t>
    <rPh sb="0" eb="2">
      <t>ヒラサワ</t>
    </rPh>
    <rPh sb="2" eb="3">
      <t>カミ</t>
    </rPh>
    <rPh sb="3" eb="5">
      <t>カワラ</t>
    </rPh>
    <phoneticPr fontId="7"/>
  </si>
  <si>
    <t>今泉台特定</t>
    <rPh sb="0" eb="3">
      <t>イマイズミダイ</t>
    </rPh>
    <rPh sb="3" eb="5">
      <t>トクテイ</t>
    </rPh>
    <phoneticPr fontId="7"/>
  </si>
  <si>
    <t>西田原</t>
    <rPh sb="0" eb="3">
      <t>ニシタワラ</t>
    </rPh>
    <phoneticPr fontId="7"/>
  </si>
  <si>
    <t>今泉諏訪原</t>
    <rPh sb="0" eb="1">
      <t>イマ</t>
    </rPh>
    <rPh sb="1" eb="2">
      <t>イズミ</t>
    </rPh>
    <rPh sb="2" eb="4">
      <t>スワ</t>
    </rPh>
    <rPh sb="4" eb="5">
      <t>バラ</t>
    </rPh>
    <phoneticPr fontId="7"/>
  </si>
  <si>
    <t>平沢みねばし</t>
    <rPh sb="0" eb="2">
      <t>ヒラサワ</t>
    </rPh>
    <phoneticPr fontId="7"/>
  </si>
  <si>
    <t xml:space="preserve"> Ⅱ　住宅以外に住む</t>
    <phoneticPr fontId="6"/>
  </si>
  <si>
    <t>コ ン ク
リート
ブロック造</t>
    <rPh sb="14" eb="15">
      <t>ゾウ</t>
    </rPh>
    <phoneticPr fontId="7"/>
  </si>
  <si>
    <t>施行中</t>
    <rPh sb="0" eb="3">
      <t>セコウチュウ</t>
    </rPh>
    <phoneticPr fontId="7"/>
  </si>
  <si>
    <t>秦  野  駅  南  部
(今 泉 荒 井)</t>
    <rPh sb="15" eb="16">
      <t>イマ</t>
    </rPh>
    <rPh sb="17" eb="18">
      <t>イズミ</t>
    </rPh>
    <rPh sb="19" eb="20">
      <t>アラ</t>
    </rPh>
    <rPh sb="21" eb="22">
      <t>イ</t>
    </rPh>
    <phoneticPr fontId="7"/>
  </si>
  <si>
    <t>鶴巻温泉駅南口周辺</t>
    <rPh sb="0" eb="5">
      <t>ツルマキオンセンエキ</t>
    </rPh>
    <rPh sb="5" eb="7">
      <t>ミナミグチ</t>
    </rPh>
    <rPh sb="7" eb="9">
      <t>シュウヘン</t>
    </rPh>
    <phoneticPr fontId="6"/>
  </si>
  <si>
    <t>個人</t>
    <rPh sb="0" eb="2">
      <t>コジン</t>
    </rPh>
    <phoneticPr fontId="6"/>
  </si>
  <si>
    <t>〃</t>
    <phoneticPr fontId="7"/>
  </si>
  <si>
    <t>H 7.12.26</t>
    <phoneticPr fontId="7"/>
  </si>
  <si>
    <t xml:space="preserve"> H7 ～ H17</t>
    <phoneticPr fontId="7"/>
  </si>
  <si>
    <t>　　４３年度</t>
    <phoneticPr fontId="6"/>
  </si>
  <si>
    <t>都市
計画法
該当</t>
    <rPh sb="0" eb="2">
      <t>トシ</t>
    </rPh>
    <rPh sb="3" eb="5">
      <t>ケイカク</t>
    </rPh>
    <rPh sb="7" eb="9">
      <t>ガイトウ</t>
    </rPh>
    <phoneticPr fontId="7"/>
  </si>
  <si>
    <t>都市
計画法
非該当</t>
    <rPh sb="0" eb="2">
      <t>トシ</t>
    </rPh>
    <rPh sb="3" eb="5">
      <t>ケイカク</t>
    </rPh>
    <rPh sb="7" eb="8">
      <t>ヒ</t>
    </rPh>
    <rPh sb="8" eb="10">
      <t>ガイトウ</t>
    </rPh>
    <phoneticPr fontId="7"/>
  </si>
  <si>
    <t>秦野駅南部(今泉）</t>
    <rPh sb="6" eb="8">
      <t>イマイズミ</t>
    </rPh>
    <phoneticPr fontId="7"/>
  </si>
  <si>
    <t>13.80</t>
    <phoneticPr fontId="7"/>
  </si>
  <si>
    <t>S52. 4.26</t>
    <phoneticPr fontId="7"/>
  </si>
  <si>
    <t>S52 ～ H19</t>
    <phoneticPr fontId="7"/>
  </si>
  <si>
    <t>S62 ～ H19</t>
    <phoneticPr fontId="7"/>
  </si>
  <si>
    <t>S50 ～ S52</t>
    <phoneticPr fontId="7"/>
  </si>
  <si>
    <t>H 1.11.21</t>
    <phoneticPr fontId="7"/>
  </si>
  <si>
    <t xml:space="preserve"> H9 ～ H15</t>
    <phoneticPr fontId="7"/>
  </si>
  <si>
    <t>２７年</t>
    <rPh sb="2" eb="3">
      <t>ネン</t>
    </rPh>
    <phoneticPr fontId="6"/>
  </si>
  <si>
    <t>　　 一般世帯</t>
    <phoneticPr fontId="6"/>
  </si>
  <si>
    <t>　　　 公営・都市</t>
    <rPh sb="7" eb="9">
      <t>トシ</t>
    </rPh>
    <phoneticPr fontId="7"/>
  </si>
  <si>
    <t>　   　再生機構・</t>
    <rPh sb="7" eb="9">
      <t>キコウ</t>
    </rPh>
    <phoneticPr fontId="6"/>
  </si>
  <si>
    <t>　　　　　　　　　　　　　　　         　　　　　（各年１０月１日現在）国勢調査結果　</t>
    <phoneticPr fontId="7"/>
  </si>
  <si>
    <t>　８８　土地区画整理事業実施地区一覧表</t>
    <rPh sb="4" eb="5">
      <t>ツチ</t>
    </rPh>
    <rPh sb="5" eb="6">
      <t>チ</t>
    </rPh>
    <rPh sb="6" eb="7">
      <t>ク</t>
    </rPh>
    <rPh sb="7" eb="8">
      <t>ガ</t>
    </rPh>
    <rPh sb="8" eb="9">
      <t>タダシ</t>
    </rPh>
    <rPh sb="9" eb="10">
      <t>リ</t>
    </rPh>
    <rPh sb="10" eb="11">
      <t>コト</t>
    </rPh>
    <rPh sb="11" eb="12">
      <t>ギョウ</t>
    </rPh>
    <rPh sb="12" eb="13">
      <t>ジツ</t>
    </rPh>
    <rPh sb="13" eb="14">
      <t>シ</t>
    </rPh>
    <rPh sb="14" eb="15">
      <t>チ</t>
    </rPh>
    <rPh sb="15" eb="16">
      <t>ク</t>
    </rPh>
    <rPh sb="16" eb="17">
      <t>イチ</t>
    </rPh>
    <rPh sb="17" eb="18">
      <t>ラン</t>
    </rPh>
    <rPh sb="18" eb="19">
      <t>ヒョウ</t>
    </rPh>
    <phoneticPr fontId="7"/>
  </si>
  <si>
    <t>(ha)</t>
    <phoneticPr fontId="7"/>
  </si>
  <si>
    <t>S56. 6. 2</t>
    <phoneticPr fontId="7"/>
  </si>
  <si>
    <t>S58 ～ S60</t>
    <phoneticPr fontId="7"/>
  </si>
  <si>
    <t>　　４０年度</t>
    <phoneticPr fontId="7"/>
  </si>
  <si>
    <t>　　４４年度</t>
    <phoneticPr fontId="7"/>
  </si>
  <si>
    <t xml:space="preserve">       </t>
    <phoneticPr fontId="7"/>
  </si>
  <si>
    <t>住　宅　団　地　名</t>
    <phoneticPr fontId="7"/>
  </si>
  <si>
    <t>面　積</t>
    <phoneticPr fontId="7"/>
  </si>
  <si>
    <t>戸 数</t>
    <phoneticPr fontId="7"/>
  </si>
  <si>
    <t>㎡</t>
    <phoneticPr fontId="7"/>
  </si>
  <si>
    <t>戸</t>
    <phoneticPr fontId="7"/>
  </si>
  <si>
    <t>昭和２８年度</t>
    <rPh sb="0" eb="2">
      <t>ショウワ</t>
    </rPh>
    <phoneticPr fontId="7"/>
  </si>
  <si>
    <t>　　５５年度</t>
    <phoneticPr fontId="6"/>
  </si>
  <si>
    <t>耐火造５階建</t>
    <phoneticPr fontId="6"/>
  </si>
  <si>
    <t>平成　３年度</t>
    <phoneticPr fontId="7"/>
  </si>
  <si>
    <t xml:space="preserve"> Ⅰ　住宅に住む</t>
    <phoneticPr fontId="6"/>
  </si>
  <si>
    <t>　　 　持　ち　家</t>
    <phoneticPr fontId="6"/>
  </si>
  <si>
    <t>　　   公社の借家</t>
    <phoneticPr fontId="6"/>
  </si>
  <si>
    <t>　　　 民営の借家</t>
    <phoneticPr fontId="7"/>
  </si>
  <si>
    <t>－</t>
    <phoneticPr fontId="7"/>
  </si>
  <si>
    <t>　　　　　　　〃　　　　</t>
    <phoneticPr fontId="7"/>
  </si>
  <si>
    <t>（注）　対象年度に環境創出行為事前協議書の提出を受けた件数</t>
    <rPh sb="1" eb="2">
      <t>チュウ</t>
    </rPh>
    <rPh sb="4" eb="6">
      <t>タイショウ</t>
    </rPh>
    <rPh sb="6" eb="8">
      <t>ネンド</t>
    </rPh>
    <rPh sb="9" eb="11">
      <t>カンキョウ</t>
    </rPh>
    <rPh sb="11" eb="13">
      <t>ソウシュツ</t>
    </rPh>
    <rPh sb="13" eb="15">
      <t>コウイ</t>
    </rPh>
    <rPh sb="15" eb="17">
      <t>ジゼン</t>
    </rPh>
    <rPh sb="17" eb="19">
      <t>キョウギ</t>
    </rPh>
    <rPh sb="19" eb="20">
      <t>ショ</t>
    </rPh>
    <rPh sb="21" eb="23">
      <t>テイシュツ</t>
    </rPh>
    <rPh sb="24" eb="25">
      <t>ウ</t>
    </rPh>
    <rPh sb="27" eb="29">
      <t>ケンスウ</t>
    </rPh>
    <phoneticPr fontId="7"/>
  </si>
  <si>
    <t>（注）　対象年度に開発許可申請書の提出を受けた件数</t>
    <rPh sb="1" eb="2">
      <t>チュウ</t>
    </rPh>
    <rPh sb="4" eb="6">
      <t>タイショウ</t>
    </rPh>
    <rPh sb="6" eb="8">
      <t>ネンド</t>
    </rPh>
    <rPh sb="9" eb="11">
      <t>カイハツ</t>
    </rPh>
    <rPh sb="11" eb="13">
      <t>キョカ</t>
    </rPh>
    <rPh sb="13" eb="16">
      <t>シンセイショ</t>
    </rPh>
    <rPh sb="15" eb="16">
      <t>ショ</t>
    </rPh>
    <rPh sb="17" eb="19">
      <t>テイシュツ</t>
    </rPh>
    <rPh sb="20" eb="21">
      <t>ウ</t>
    </rPh>
    <rPh sb="23" eb="25">
      <t>ケンスウ</t>
    </rPh>
    <phoneticPr fontId="7"/>
  </si>
  <si>
    <t>　単位：ｈａ　　　　　　　　　　　　　　　　　　　　　　　　  　 　  開発指導課調　</t>
    <rPh sb="37" eb="39">
      <t>カイハツ</t>
    </rPh>
    <rPh sb="39" eb="41">
      <t>シドウ</t>
    </rPh>
    <rPh sb="41" eb="42">
      <t>カ</t>
    </rPh>
    <rPh sb="42" eb="43">
      <t>チョウ</t>
    </rPh>
    <phoneticPr fontId="7"/>
  </si>
  <si>
    <t>　　３４年度</t>
    <phoneticPr fontId="6"/>
  </si>
  <si>
    <t>　　３９年度</t>
    <phoneticPr fontId="7"/>
  </si>
  <si>
    <t>　　４１年度</t>
    <phoneticPr fontId="7"/>
  </si>
  <si>
    <t>平成　９年度</t>
    <phoneticPr fontId="7"/>
  </si>
  <si>
    <t>S50. 8.15</t>
    <phoneticPr fontId="7"/>
  </si>
  <si>
    <t>S55. 3. 4</t>
    <phoneticPr fontId="7"/>
  </si>
  <si>
    <t>S54 ～ S58</t>
    <phoneticPr fontId="7"/>
  </si>
  <si>
    <t xml:space="preserve"> H1 ～ H9</t>
    <phoneticPr fontId="7"/>
  </si>
  <si>
    <t>H 4.12. 4</t>
    <phoneticPr fontId="7"/>
  </si>
  <si>
    <t>　　 　給 与 住 宅</t>
    <phoneticPr fontId="6"/>
  </si>
  <si>
    <t xml:space="preserve">   （寄宿舎･その他）</t>
    <phoneticPr fontId="6"/>
  </si>
  <si>
    <t>令和２年</t>
    <rPh sb="0" eb="2">
      <t>レイワ</t>
    </rPh>
    <phoneticPr fontId="7"/>
  </si>
  <si>
    <r>
      <t>木造平屋</t>
    </r>
    <r>
      <rPr>
        <sz val="10"/>
        <rFont val="ＭＳ 明朝"/>
        <family val="1"/>
        <charset val="128"/>
      </rPr>
      <t>戸建</t>
    </r>
    <phoneticPr fontId="7"/>
  </si>
  <si>
    <t xml:space="preserve">            　が出来る民間機関</t>
    <phoneticPr fontId="7"/>
  </si>
  <si>
    <t>　　　２年度</t>
    <rPh sb="4" eb="6">
      <t>ネンド</t>
    </rPh>
    <rPh sb="5" eb="6">
      <t>ガンネン</t>
    </rPh>
    <phoneticPr fontId="7"/>
  </si>
  <si>
    <t>令和３年</t>
    <rPh sb="0" eb="2">
      <t>レイワ</t>
    </rPh>
    <phoneticPr fontId="7"/>
  </si>
  <si>
    <t>　単位：棟　　　　　　　　　　　　　　　　　　　　 　 （各年１月１日現在）資産税課調　</t>
    <phoneticPr fontId="7"/>
  </si>
  <si>
    <t>　　　３年</t>
    <phoneticPr fontId="7"/>
  </si>
  <si>
    <t>資料：「固定資産概要調書」</t>
    <phoneticPr fontId="7"/>
  </si>
  <si>
    <t>　</t>
    <phoneticPr fontId="7"/>
  </si>
  <si>
    <t>　単位：棟　　　　　　　　　　　　　　　　　　　　 　（各年１月１日現在）資産税課調　</t>
    <phoneticPr fontId="6"/>
  </si>
  <si>
    <t>平成31年</t>
    <phoneticPr fontId="7"/>
  </si>
  <si>
    <t>　単位：棟　　　　　　　　　　　　　　　　　　　　　 （各年１月１日現在）資産税課調　</t>
    <phoneticPr fontId="6"/>
  </si>
  <si>
    <t>そ　　の　　他</t>
    <phoneticPr fontId="7"/>
  </si>
  <si>
    <t>H16. 3.30</t>
    <phoneticPr fontId="7"/>
  </si>
  <si>
    <t>H15 ～ H19</t>
    <phoneticPr fontId="7"/>
  </si>
  <si>
    <t>S52 ～ H13</t>
    <phoneticPr fontId="7"/>
  </si>
  <si>
    <t>S63. 2.18</t>
    <phoneticPr fontId="7"/>
  </si>
  <si>
    <t>S56. 4.17</t>
    <phoneticPr fontId="7"/>
  </si>
  <si>
    <t>S56 ～ H11</t>
    <phoneticPr fontId="7"/>
  </si>
  <si>
    <t>S55. 4.25</t>
    <phoneticPr fontId="7"/>
  </si>
  <si>
    <t>S55 ～ S57</t>
    <phoneticPr fontId="7"/>
  </si>
  <si>
    <t>S56 ～ S58</t>
    <phoneticPr fontId="7"/>
  </si>
  <si>
    <t>S58.11.18</t>
    <phoneticPr fontId="7"/>
  </si>
  <si>
    <t>S63. 1.19</t>
    <phoneticPr fontId="7"/>
  </si>
  <si>
    <t>S62 ～ H2</t>
    <phoneticPr fontId="7"/>
  </si>
  <si>
    <t>S63. 3.11</t>
    <phoneticPr fontId="7"/>
  </si>
  <si>
    <t>H 4. 1.14</t>
    <phoneticPr fontId="7"/>
  </si>
  <si>
    <t xml:space="preserve"> H3 ～ H8</t>
    <phoneticPr fontId="7"/>
  </si>
  <si>
    <t xml:space="preserve"> H4 ～ H7</t>
    <phoneticPr fontId="7"/>
  </si>
  <si>
    <t>H 6. 5.31</t>
    <phoneticPr fontId="7"/>
  </si>
  <si>
    <t xml:space="preserve"> H6 ～ H10</t>
    <phoneticPr fontId="7"/>
  </si>
  <si>
    <t>H 7. 3.24</t>
    <phoneticPr fontId="7"/>
  </si>
  <si>
    <t xml:space="preserve"> H6 ～ H17</t>
    <phoneticPr fontId="7"/>
  </si>
  <si>
    <t>H 7.11.14</t>
    <phoneticPr fontId="7"/>
  </si>
  <si>
    <t xml:space="preserve"> H7 ～ H11</t>
    <phoneticPr fontId="7"/>
  </si>
  <si>
    <t>17.90</t>
    <phoneticPr fontId="7"/>
  </si>
  <si>
    <t xml:space="preserve"> H7 ～ H9</t>
    <phoneticPr fontId="7"/>
  </si>
  <si>
    <t>H10. 3.10</t>
    <phoneticPr fontId="7"/>
  </si>
  <si>
    <t>H24.12.10</t>
    <phoneticPr fontId="6"/>
  </si>
  <si>
    <t>H24 ～ H27</t>
    <phoneticPr fontId="7"/>
  </si>
  <si>
    <t>H25. 1.24</t>
    <phoneticPr fontId="6"/>
  </si>
  <si>
    <t>H24 ～ H29</t>
    <phoneticPr fontId="7"/>
  </si>
  <si>
    <t>H27.12.16</t>
    <phoneticPr fontId="6"/>
  </si>
  <si>
    <t>H27 ～ R14</t>
    <phoneticPr fontId="7"/>
  </si>
  <si>
    <t>令和　元年度</t>
    <rPh sb="0" eb="2">
      <t>レイワ</t>
    </rPh>
    <rPh sb="3" eb="5">
      <t>ガンネン</t>
    </rPh>
    <rPh sb="4" eb="6">
      <t>ネンド</t>
    </rPh>
    <phoneticPr fontId="7"/>
  </si>
  <si>
    <t>資料：「県勢要覧」</t>
    <phoneticPr fontId="6"/>
  </si>
  <si>
    <t>　　　２年</t>
    <rPh sb="4" eb="5">
      <t>ネン</t>
    </rPh>
    <phoneticPr fontId="7"/>
  </si>
  <si>
    <t>　　　３年度</t>
    <rPh sb="4" eb="6">
      <t>ネンド</t>
    </rPh>
    <rPh sb="5" eb="6">
      <t>ガンネン</t>
    </rPh>
    <phoneticPr fontId="7"/>
  </si>
  <si>
    <t>　　　３年</t>
    <rPh sb="4" eb="5">
      <t>ネン</t>
    </rPh>
    <phoneticPr fontId="7"/>
  </si>
  <si>
    <t>　　　４年</t>
    <phoneticPr fontId="7"/>
  </si>
  <si>
    <t>令和４年</t>
    <rPh sb="0" eb="2">
      <t>レイワ</t>
    </rPh>
    <phoneticPr fontId="7"/>
  </si>
  <si>
    <t>　７７　建築確認取扱件数</t>
    <phoneticPr fontId="7"/>
  </si>
  <si>
    <t>　単位：件　　　　　　　　　　　　　　　　　　　　　　　　　　　      　建築指導課調　　</t>
    <rPh sb="39" eb="41">
      <t>ケンチク</t>
    </rPh>
    <rPh sb="41" eb="43">
      <t>シドウ</t>
    </rPh>
    <phoneticPr fontId="6"/>
  </si>
  <si>
    <t>　単位：件　　　　　　　　　　　　　　　　　　　　　　　　　      　　　建築指導課調　　</t>
    <phoneticPr fontId="6"/>
  </si>
  <si>
    <t>　７８　工事別建築同意件数</t>
    <phoneticPr fontId="6"/>
  </si>
  <si>
    <t>　７９　用途別建築同意件数</t>
    <phoneticPr fontId="6"/>
  </si>
  <si>
    <t xml:space="preserve">  単位：件　　　　　　　　　　　　　　　　　　　　　      　　　　　消防本部予防課調　</t>
    <phoneticPr fontId="7"/>
  </si>
  <si>
    <t>　８０　地区別建築同意件数</t>
    <phoneticPr fontId="6"/>
  </si>
  <si>
    <t>　８１　環境創出行為目的別申請件数</t>
    <phoneticPr fontId="6"/>
  </si>
  <si>
    <t>　８２　開発許可処理状況</t>
    <phoneticPr fontId="6"/>
  </si>
  <si>
    <t>　８４　住宅の新増築棟数</t>
    <phoneticPr fontId="6"/>
  </si>
  <si>
    <t>　８５　家屋棟数及び床面積　－　非課税分を除く　－</t>
    <phoneticPr fontId="6"/>
  </si>
  <si>
    <t>　８７　用途別家屋棟数　－　非課税分を除く　－</t>
    <phoneticPr fontId="6"/>
  </si>
  <si>
    <t>　７６　住宅の種類及び住宅の所有の関係</t>
    <phoneticPr fontId="6"/>
  </si>
  <si>
    <t>平成２２年</t>
    <rPh sb="0" eb="2">
      <t>ヘイセイ</t>
    </rPh>
    <rPh sb="4" eb="5">
      <t>ネン</t>
    </rPh>
    <phoneticPr fontId="7"/>
  </si>
  <si>
    <t>令和　２年</t>
    <rPh sb="0" eb="2">
      <t>レイワ</t>
    </rPh>
    <rPh sb="4" eb="5">
      <t>ネン</t>
    </rPh>
    <phoneticPr fontId="7"/>
  </si>
  <si>
    <t>　８３　着工建築物・着工新設住宅</t>
    <phoneticPr fontId="6"/>
  </si>
  <si>
    <t xml:space="preserve"> 　⑵　間　借　り</t>
    <phoneticPr fontId="6"/>
  </si>
  <si>
    <t>　 ⑴　主　世　帯</t>
    <phoneticPr fontId="6"/>
  </si>
  <si>
    <t>（注）１　指定確認検査機関とは、建築基準法の改正に伴い、平成１１年５月１日より確認検査業務を行うこと</t>
    <phoneticPr fontId="7"/>
  </si>
  <si>
    <t>　　　４年度</t>
    <rPh sb="4" eb="6">
      <t>ネンド</t>
    </rPh>
    <rPh sb="5" eb="6">
      <t>ガンネン</t>
    </rPh>
    <phoneticPr fontId="7"/>
  </si>
  <si>
    <t>　　　４年</t>
    <rPh sb="4" eb="5">
      <t>ネン</t>
    </rPh>
    <phoneticPr fontId="7"/>
  </si>
  <si>
    <t>　　　５年</t>
    <phoneticPr fontId="7"/>
  </si>
  <si>
    <t>令和５年</t>
    <rPh sb="0" eb="2">
      <t>レイワ</t>
    </rPh>
    <phoneticPr fontId="7"/>
  </si>
  <si>
    <t>秦野市域の施行面積：約3.4ha</t>
    <rPh sb="0" eb="3">
      <t>ハダノシ</t>
    </rPh>
    <rPh sb="3" eb="4">
      <t>イキ</t>
    </rPh>
    <rPh sb="5" eb="7">
      <t>シコウ</t>
    </rPh>
    <rPh sb="7" eb="9">
      <t>メンセキ</t>
    </rPh>
    <rPh sb="10" eb="11">
      <t>ヤク</t>
    </rPh>
    <phoneticPr fontId="6"/>
  </si>
  <si>
    <t>　単位：件　　　　　　　　　　　　　　　　　　　　　　　　 　　　 　消防本部予防課調　</t>
    <phoneticPr fontId="6"/>
  </si>
  <si>
    <t>　単位：件　　　　　　　　　　　　　　　　　　　　　　　　　　　　 　   開発指導課調　</t>
    <phoneticPr fontId="6"/>
  </si>
  <si>
    <t>R 5. 4.14</t>
    <phoneticPr fontId="6"/>
  </si>
  <si>
    <t xml:space="preserve"> R5 ～ R10</t>
    <phoneticPr fontId="7"/>
  </si>
  <si>
    <t>平成３０年度</t>
    <rPh sb="0" eb="2">
      <t>ヘイセイ</t>
    </rPh>
    <phoneticPr fontId="7"/>
  </si>
  <si>
    <t>　　　５年度</t>
    <rPh sb="4" eb="6">
      <t>ネンド</t>
    </rPh>
    <rPh sb="5" eb="6">
      <t>ガンネン</t>
    </rPh>
    <phoneticPr fontId="7"/>
  </si>
  <si>
    <t>平成３０年度</t>
    <rPh sb="0" eb="2">
      <t>ヘイセイ</t>
    </rPh>
    <phoneticPr fontId="6"/>
  </si>
  <si>
    <t>平成３０年</t>
    <rPh sb="0" eb="2">
      <t>ヘイセイ</t>
    </rPh>
    <phoneticPr fontId="6"/>
  </si>
  <si>
    <t>平成３１年</t>
    <rPh sb="0" eb="2">
      <t>ヘイセイ</t>
    </rPh>
    <phoneticPr fontId="7"/>
  </si>
  <si>
    <t>令和  ２年</t>
    <rPh sb="0" eb="2">
      <t>レイワ</t>
    </rPh>
    <phoneticPr fontId="7"/>
  </si>
  <si>
    <t>　　　６年</t>
    <phoneticPr fontId="7"/>
  </si>
  <si>
    <t>令和６年</t>
    <rPh sb="0" eb="2">
      <t>レイワ</t>
    </rPh>
    <phoneticPr fontId="7"/>
  </si>
  <si>
    <t>（令和６年１２月２５日現在）都市整備課調　</t>
    <rPh sb="1" eb="3">
      <t>レイワ</t>
    </rPh>
    <rPh sb="4" eb="5">
      <t>ネン</t>
    </rPh>
    <rPh sb="7" eb="8">
      <t>ガツ</t>
    </rPh>
    <rPh sb="10" eb="11">
      <t>ヒ</t>
    </rPh>
    <rPh sb="11" eb="13">
      <t>ゲンザイ</t>
    </rPh>
    <rPh sb="14" eb="16">
      <t>トシ</t>
    </rPh>
    <rPh sb="16" eb="18">
      <t>セイビ</t>
    </rPh>
    <rPh sb="18" eb="19">
      <t>カ</t>
    </rPh>
    <rPh sb="19" eb="20">
      <t>シラ</t>
    </rPh>
    <phoneticPr fontId="7"/>
  </si>
  <si>
    <t>令和　元年</t>
    <rPh sb="0" eb="2">
      <t>レイワ</t>
    </rPh>
    <rPh sb="3" eb="5">
      <t>ガンネン</t>
    </rPh>
    <phoneticPr fontId="7"/>
  </si>
  <si>
    <t>　　　５年</t>
    <rPh sb="4" eb="5">
      <t>ネン</t>
    </rPh>
    <phoneticPr fontId="7"/>
  </si>
  <si>
    <t>令和　２年</t>
    <rPh sb="0" eb="2">
      <t>レイワ</t>
    </rPh>
    <phoneticPr fontId="7"/>
  </si>
  <si>
    <t>－</t>
    <phoneticPr fontId="6"/>
  </si>
  <si>
    <t>建　　　築　　　物</t>
    <rPh sb="0" eb="1">
      <t>タツル</t>
    </rPh>
    <rPh sb="4" eb="5">
      <t>チク</t>
    </rPh>
    <rPh sb="8" eb="9">
      <t>モノ</t>
    </rPh>
    <phoneticPr fontId="7"/>
  </si>
  <si>
    <t>鉄筋ｺﾝｸﾘｰﾄ造</t>
    <rPh sb="8" eb="9">
      <t>ゾウ</t>
    </rPh>
    <phoneticPr fontId="7"/>
  </si>
  <si>
    <t>その他構造</t>
    <rPh sb="2" eb="3">
      <t>タ</t>
    </rPh>
    <rPh sb="3" eb="5">
      <t>コウゾウ</t>
    </rPh>
    <phoneticPr fontId="7"/>
  </si>
  <si>
    <t xml:space="preserve">         ２　令和５年４月１日現在の指定確認検査機関の数は３９機関</t>
    <rPh sb="11" eb="13">
      <t>レイワ</t>
    </rPh>
    <rPh sb="14" eb="15">
      <t>ネン</t>
    </rPh>
    <rPh sb="16" eb="17">
      <t>ガツ</t>
    </rPh>
    <rPh sb="18" eb="19">
      <t>ニチ</t>
    </rPh>
    <rPh sb="19" eb="21">
      <t>ゲンザイ</t>
    </rPh>
    <rPh sb="35" eb="37">
      <t>キカン</t>
    </rPh>
    <phoneticPr fontId="7"/>
  </si>
  <si>
    <t>秦野中井インターチェンジ南</t>
    <phoneticPr fontId="6"/>
  </si>
  <si>
    <t>戸川</t>
    <phoneticPr fontId="6"/>
  </si>
  <si>
    <t>R 6. 3.29</t>
    <phoneticPr fontId="6"/>
  </si>
  <si>
    <t xml:space="preserve"> R6 ～ R11</t>
    <phoneticPr fontId="7"/>
  </si>
  <si>
    <t>　単位：件　　　　　　　　　　　　　　　　　　　　　　　　　　　消防本部予防課調　　</t>
    <phoneticPr fontId="6"/>
  </si>
  <si>
    <t>れんが造・コンクリートブロック造</t>
    <phoneticPr fontId="6"/>
  </si>
  <si>
    <t>戸建形式住宅</t>
    <rPh sb="0" eb="4">
      <t>コダテケイシキ</t>
    </rPh>
    <rPh sb="4" eb="6">
      <t>ジュウタク</t>
    </rPh>
    <phoneticPr fontId="7"/>
  </si>
  <si>
    <t>集合形式住宅</t>
    <rPh sb="0" eb="4">
      <t>シュウゴウケイシキ</t>
    </rPh>
    <rPh sb="4" eb="6">
      <t>ジュウタク</t>
    </rPh>
    <phoneticPr fontId="7"/>
  </si>
  <si>
    <t>非木造住宅</t>
    <phoneticPr fontId="7"/>
  </si>
  <si>
    <t>ホテル・旅館</t>
    <rPh sb="4" eb="6">
      <t>リョカン</t>
    </rPh>
    <phoneticPr fontId="6"/>
  </si>
  <si>
    <t>事務所・店舗</t>
    <phoneticPr fontId="6"/>
  </si>
  <si>
    <t>劇場・病院</t>
    <phoneticPr fontId="6"/>
  </si>
  <si>
    <t>(1)　市営住宅　　　　　　　　 　 　　  　　　（令和６年１２月末日現在）交通住宅課調</t>
    <rPh sb="4" eb="8">
      <t>シエイジュウタク</t>
    </rPh>
    <phoneticPr fontId="7"/>
  </si>
  <si>
    <t>ミライエ秦野</t>
    <rPh sb="4" eb="6">
      <t>ハダノ</t>
    </rPh>
    <phoneticPr fontId="7"/>
  </si>
  <si>
    <t>昭和５１年度</t>
    <rPh sb="0" eb="2">
      <t>ショウワ</t>
    </rPh>
    <rPh sb="4" eb="6">
      <t>ネンド</t>
    </rPh>
    <phoneticPr fontId="7"/>
  </si>
  <si>
    <t>鉄筋コンクリート造</t>
    <rPh sb="0" eb="2">
      <t>テッキン</t>
    </rPh>
    <rPh sb="8" eb="9">
      <t>ヅク</t>
    </rPh>
    <phoneticPr fontId="7"/>
  </si>
  <si>
    <t>　８６　公営住宅建設状況</t>
    <rPh sb="4" eb="5">
      <t>コウ</t>
    </rPh>
    <phoneticPr fontId="7"/>
  </si>
  <si>
    <t>(2)　定住化促進住宅　　　                  　（令和６年１２月末日現在）交通住宅課調　　　　　 　 　　  　　　</t>
    <rPh sb="4" eb="7">
      <t>テイジュウカ</t>
    </rPh>
    <rPh sb="7" eb="11">
      <t>ソクシンジュウタク</t>
    </rPh>
    <phoneticPr fontId="7"/>
  </si>
  <si>
    <t>集合形式住宅</t>
    <rPh sb="0" eb="2">
      <t>シュウゴウ</t>
    </rPh>
    <rPh sb="2" eb="4">
      <t>ケイシキ</t>
    </rPh>
    <rPh sb="4" eb="6">
      <t>ジュウタク</t>
    </rPh>
    <phoneticPr fontId="6"/>
  </si>
  <si>
    <t>住宅用建物</t>
    <rPh sb="0" eb="3">
      <t>ジュウタクヨウ</t>
    </rPh>
    <rPh sb="3" eb="5">
      <t>タテモノ</t>
    </rPh>
    <phoneticPr fontId="6"/>
  </si>
  <si>
    <t>鉄骨鉄筋コンクリート造</t>
    <rPh sb="10" eb="11">
      <t>ゾウ</t>
    </rPh>
    <phoneticPr fontId="6"/>
  </si>
  <si>
    <t>鉄筋コンクリート造</t>
    <rPh sb="8" eb="9">
      <t>ゾウ</t>
    </rPh>
    <phoneticPr fontId="6"/>
  </si>
  <si>
    <t>戸建形式住宅</t>
    <rPh sb="0" eb="2">
      <t>コダ</t>
    </rPh>
    <rPh sb="2" eb="4">
      <t>ケイシキ</t>
    </rPh>
    <rPh sb="4" eb="6">
      <t>ジュウタク</t>
    </rPh>
    <phoneticPr fontId="7"/>
  </si>
  <si>
    <t>（注）令和6年度から「土蔵」については「工場・倉庫」に合算するもの</t>
    <rPh sb="7" eb="8">
      <t>ド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</si>
</sst>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.0_ "/>
    <numFmt numFmtId="177" formatCode="#,##0.00_ "/>
    <numFmt numFmtId="178" formatCode="#,##0_ "/>
    <numFmt numFmtId="179" formatCode="0.00_ "/>
    <numFmt numFmtId="180" formatCode="0.00;_谀"/>
  </numFmts>
  <fonts count="23" x14ac:knownFonts="1"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ゴシック"/>
      <family val="3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9"/>
      <name val="HG丸ｺﾞｼｯｸM-PRO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Century"/>
      <family val="1"/>
    </font>
    <font>
      <sz val="8"/>
      <name val="ＭＳ 明朝"/>
      <family val="1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9"/>
      <name val="ＭＳ 明朝"/>
      <family val="1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明朝"/>
      <family val="1"/>
      <charset val="128"/>
    </font>
    <font>
      <sz val="10"/>
      <name val="Century"/>
      <family val="1"/>
    </font>
    <font>
      <u/>
      <sz val="10"/>
      <name val="ＭＳ 明朝"/>
      <family val="1"/>
      <charset val="128"/>
    </font>
    <font>
      <sz val="11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9"/>
      <color theme="1"/>
      <name val="ＭＳ 明朝"/>
      <family val="1"/>
      <charset val="128"/>
    </font>
    <font>
      <sz val="9"/>
      <color rgb="FFFF0000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38" fontId="1" fillId="0" borderId="0" applyFont="0" applyFill="0" applyBorder="0" applyAlignment="0" applyProtection="0"/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387">
    <xf numFmtId="0" fontId="0" fillId="0" borderId="0" xfId="0"/>
    <xf numFmtId="0" fontId="0" fillId="0" borderId="0" xfId="0" applyAlignment="1">
      <alignment vertical="center"/>
    </xf>
    <xf numFmtId="0" fontId="5" fillId="0" borderId="0" xfId="0" applyFont="1" applyBorder="1" applyAlignment="1">
      <alignment horizontal="right" vertical="center" wrapText="1"/>
    </xf>
    <xf numFmtId="0" fontId="0" fillId="0" borderId="0" xfId="0" applyBorder="1" applyAlignment="1">
      <alignment vertical="center"/>
    </xf>
    <xf numFmtId="0" fontId="8" fillId="0" borderId="1" xfId="0" applyFont="1" applyBorder="1" applyAlignment="1">
      <alignment horizontal="right" vertical="center" wrapText="1"/>
    </xf>
    <xf numFmtId="0" fontId="0" fillId="0" borderId="0" xfId="0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8" fillId="0" borderId="3" xfId="0" applyFont="1" applyFill="1" applyBorder="1" applyAlignment="1" applyProtection="1">
      <alignment horizontal="right" vertical="center" wrapText="1"/>
    </xf>
    <xf numFmtId="0" fontId="1" fillId="0" borderId="0" xfId="2">
      <alignment vertical="center"/>
    </xf>
    <xf numFmtId="0" fontId="1" fillId="0" borderId="0" xfId="2" applyAlignment="1">
      <alignment horizontal="center" vertical="center"/>
    </xf>
    <xf numFmtId="0" fontId="1" fillId="0" borderId="0" xfId="2" applyBorder="1">
      <alignment vertical="center"/>
    </xf>
    <xf numFmtId="49" fontId="1" fillId="0" borderId="0" xfId="2" applyNumberFormat="1" applyAlignment="1">
      <alignment horizontal="center" vertical="center"/>
    </xf>
    <xf numFmtId="0" fontId="5" fillId="0" borderId="3" xfId="0" applyFont="1" applyBorder="1" applyAlignment="1">
      <alignment horizontal="justify" vertical="center" wrapText="1"/>
    </xf>
    <xf numFmtId="0" fontId="5" fillId="0" borderId="3" xfId="0" applyFont="1" applyBorder="1" applyAlignment="1">
      <alignment horizontal="left" vertical="center" wrapText="1"/>
    </xf>
    <xf numFmtId="0" fontId="2" fillId="0" borderId="0" xfId="0" applyFont="1" applyAlignment="1" applyProtection="1">
      <alignment vertical="center"/>
    </xf>
    <xf numFmtId="0" fontId="2" fillId="0" borderId="0" xfId="0" applyFont="1" applyBorder="1" applyAlignment="1" applyProtection="1">
      <alignment vertical="center"/>
    </xf>
    <xf numFmtId="3" fontId="8" fillId="0" borderId="6" xfId="0" applyNumberFormat="1" applyFont="1" applyBorder="1" applyAlignment="1" applyProtection="1">
      <alignment horizontal="right" vertical="center" wrapText="1"/>
    </xf>
    <xf numFmtId="0" fontId="8" fillId="0" borderId="3" xfId="0" applyFont="1" applyBorder="1" applyAlignment="1">
      <alignment horizontal="right" vertical="center" wrapText="1"/>
    </xf>
    <xf numFmtId="0" fontId="8" fillId="0" borderId="0" xfId="0" applyFont="1" applyBorder="1" applyAlignment="1">
      <alignment horizontal="right" vertical="center" wrapText="1"/>
    </xf>
    <xf numFmtId="0" fontId="8" fillId="0" borderId="5" xfId="0" applyFont="1" applyBorder="1" applyAlignment="1">
      <alignment horizontal="right" vertical="center" wrapText="1"/>
    </xf>
    <xf numFmtId="0" fontId="8" fillId="0" borderId="2" xfId="0" applyFont="1" applyBorder="1" applyAlignment="1">
      <alignment horizontal="right" vertical="center" wrapText="1"/>
    </xf>
    <xf numFmtId="0" fontId="5" fillId="0" borderId="0" xfId="0" applyFont="1" applyBorder="1" applyAlignment="1" applyProtection="1">
      <alignment horizontal="right" vertical="center" wrapText="1"/>
    </xf>
    <xf numFmtId="179" fontId="5" fillId="0" borderId="0" xfId="0" applyNumberFormat="1" applyFont="1" applyBorder="1" applyAlignment="1" applyProtection="1">
      <alignment horizontal="right" vertical="center" wrapText="1"/>
    </xf>
    <xf numFmtId="0" fontId="5" fillId="0" borderId="4" xfId="3" applyFont="1" applyFill="1" applyBorder="1" applyAlignment="1" applyProtection="1">
      <alignment horizontal="center" vertical="center" wrapText="1"/>
    </xf>
    <xf numFmtId="3" fontId="5" fillId="0" borderId="0" xfId="3" applyNumberFormat="1" applyFont="1" applyFill="1" applyBorder="1" applyAlignment="1" applyProtection="1">
      <alignment horizontal="right" vertical="center" wrapText="1"/>
    </xf>
    <xf numFmtId="3" fontId="5" fillId="0" borderId="3" xfId="3" applyNumberFormat="1" applyFont="1" applyFill="1" applyBorder="1" applyAlignment="1" applyProtection="1">
      <alignment horizontal="right" vertical="center" wrapText="1"/>
    </xf>
    <xf numFmtId="0" fontId="5" fillId="0" borderId="3" xfId="3" applyFont="1" applyFill="1" applyBorder="1" applyAlignment="1" applyProtection="1">
      <alignment horizontal="right" vertical="center" wrapText="1"/>
    </xf>
    <xf numFmtId="0" fontId="5" fillId="0" borderId="0" xfId="3" applyFont="1" applyFill="1" applyBorder="1" applyAlignment="1" applyProtection="1">
      <alignment horizontal="right" vertical="center" wrapText="1"/>
    </xf>
    <xf numFmtId="3" fontId="5" fillId="0" borderId="5" xfId="3" applyNumberFormat="1" applyFont="1" applyFill="1" applyBorder="1" applyAlignment="1" applyProtection="1">
      <alignment horizontal="right" vertical="center" wrapText="1"/>
    </xf>
    <xf numFmtId="3" fontId="5" fillId="0" borderId="9" xfId="3" applyNumberFormat="1" applyFont="1" applyFill="1" applyBorder="1" applyAlignment="1" applyProtection="1">
      <alignment horizontal="right" vertical="center" wrapText="1"/>
    </xf>
    <xf numFmtId="0" fontId="5" fillId="0" borderId="5" xfId="3" applyFont="1" applyFill="1" applyBorder="1" applyAlignment="1" applyProtection="1">
      <alignment horizontal="right" vertical="center" wrapText="1"/>
    </xf>
    <xf numFmtId="0" fontId="5" fillId="0" borderId="2" xfId="0" applyFont="1" applyBorder="1" applyAlignment="1" applyProtection="1">
      <alignment vertical="center"/>
    </xf>
    <xf numFmtId="0" fontId="8" fillId="0" borderId="0" xfId="0" applyFont="1" applyFill="1" applyBorder="1" applyAlignment="1" applyProtection="1">
      <alignment horizontal="right" vertical="center" wrapText="1"/>
    </xf>
    <xf numFmtId="0" fontId="8" fillId="0" borderId="9" xfId="0" applyFont="1" applyFill="1" applyBorder="1" applyAlignment="1" applyProtection="1">
      <alignment horizontal="right" vertical="center" wrapText="1"/>
    </xf>
    <xf numFmtId="0" fontId="8" fillId="0" borderId="5" xfId="0" applyFont="1" applyFill="1" applyBorder="1" applyAlignment="1" applyProtection="1">
      <alignment horizontal="right" vertical="center" wrapText="1"/>
    </xf>
    <xf numFmtId="0" fontId="6" fillId="0" borderId="0" xfId="0" applyFont="1" applyAlignment="1" applyProtection="1">
      <alignment vertical="center"/>
    </xf>
    <xf numFmtId="3" fontId="8" fillId="0" borderId="3" xfId="0" applyNumberFormat="1" applyFont="1" applyFill="1" applyBorder="1" applyAlignment="1" applyProtection="1">
      <alignment horizontal="right" vertical="center" wrapText="1"/>
    </xf>
    <xf numFmtId="3" fontId="8" fillId="0" borderId="0" xfId="0" applyNumberFormat="1" applyFont="1" applyFill="1" applyBorder="1" applyAlignment="1" applyProtection="1">
      <alignment horizontal="right" vertical="center" wrapText="1"/>
    </xf>
    <xf numFmtId="3" fontId="8" fillId="0" borderId="9" xfId="0" applyNumberFormat="1" applyFont="1" applyFill="1" applyBorder="1" applyAlignment="1" applyProtection="1">
      <alignment horizontal="right" vertical="center" wrapText="1"/>
    </xf>
    <xf numFmtId="3" fontId="8" fillId="0" borderId="5" xfId="0" applyNumberFormat="1" applyFont="1" applyFill="1" applyBorder="1" applyAlignment="1" applyProtection="1">
      <alignment horizontal="right" vertical="center" wrapText="1"/>
    </xf>
    <xf numFmtId="0" fontId="3" fillId="0" borderId="0" xfId="2" applyFont="1" applyAlignment="1">
      <alignment vertical="center"/>
    </xf>
    <xf numFmtId="0" fontId="5" fillId="0" borderId="1" xfId="0" applyFont="1" applyFill="1" applyBorder="1" applyAlignment="1">
      <alignment vertical="center"/>
    </xf>
    <xf numFmtId="0" fontId="12" fillId="0" borderId="0" xfId="0" applyFont="1" applyFill="1" applyAlignment="1">
      <alignment vertical="center"/>
    </xf>
    <xf numFmtId="0" fontId="12" fillId="0" borderId="0" xfId="0" applyFont="1" applyFill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0" fontId="5" fillId="0" borderId="7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right" vertical="center" wrapText="1"/>
    </xf>
    <xf numFmtId="0" fontId="5" fillId="0" borderId="3" xfId="0" applyFont="1" applyFill="1" applyBorder="1" applyAlignment="1">
      <alignment horizontal="right" vertical="center" wrapText="1"/>
    </xf>
    <xf numFmtId="0" fontId="4" fillId="0" borderId="9" xfId="0" applyFont="1" applyFill="1" applyBorder="1" applyAlignment="1">
      <alignment vertical="center"/>
    </xf>
    <xf numFmtId="0" fontId="8" fillId="0" borderId="3" xfId="0" applyFont="1" applyBorder="1" applyAlignment="1">
      <alignment horizontal="justify" vertical="center" wrapText="1"/>
    </xf>
    <xf numFmtId="0" fontId="8" fillId="0" borderId="0" xfId="0" applyFont="1" applyBorder="1" applyAlignment="1">
      <alignment horizontal="justify" vertical="center" wrapText="1"/>
    </xf>
    <xf numFmtId="0" fontId="8" fillId="0" borderId="1" xfId="0" applyFont="1" applyBorder="1" applyAlignment="1">
      <alignment horizontal="justify" vertical="center" wrapText="1"/>
    </xf>
    <xf numFmtId="0" fontId="14" fillId="0" borderId="1" xfId="0" applyFont="1" applyBorder="1" applyAlignment="1">
      <alignment vertical="center"/>
    </xf>
    <xf numFmtId="0" fontId="15" fillId="0" borderId="3" xfId="0" applyFont="1" applyBorder="1" applyAlignment="1">
      <alignment horizontal="justify" vertical="center" wrapText="1"/>
    </xf>
    <xf numFmtId="3" fontId="8" fillId="0" borderId="0" xfId="0" applyNumberFormat="1" applyFont="1" applyBorder="1" applyAlignment="1">
      <alignment horizontal="right" vertical="center" wrapText="1"/>
    </xf>
    <xf numFmtId="3" fontId="8" fillId="0" borderId="1" xfId="0" applyNumberFormat="1" applyFont="1" applyBorder="1" applyAlignment="1">
      <alignment horizontal="right" vertical="center" wrapText="1"/>
    </xf>
    <xf numFmtId="177" fontId="8" fillId="0" borderId="0" xfId="0" applyNumberFormat="1" applyFont="1" applyBorder="1" applyAlignment="1">
      <alignment horizontal="right" vertical="center" wrapText="1"/>
    </xf>
    <xf numFmtId="176" fontId="8" fillId="0" borderId="3" xfId="0" applyNumberFormat="1" applyFont="1" applyBorder="1" applyAlignment="1">
      <alignment horizontal="right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3" xfId="0" applyFont="1" applyBorder="1" applyAlignment="1">
      <alignment vertical="center" wrapText="1"/>
    </xf>
    <xf numFmtId="0" fontId="8" fillId="0" borderId="9" xfId="0" applyFont="1" applyBorder="1" applyAlignment="1">
      <alignment horizontal="justify" vertical="center" wrapText="1"/>
    </xf>
    <xf numFmtId="177" fontId="8" fillId="0" borderId="5" xfId="0" applyNumberFormat="1" applyFont="1" applyBorder="1" applyAlignment="1">
      <alignment horizontal="right" vertical="center" wrapText="1"/>
    </xf>
    <xf numFmtId="176" fontId="8" fillId="0" borderId="9" xfId="0" applyNumberFormat="1" applyFont="1" applyBorder="1" applyAlignment="1">
      <alignment horizontal="right" vertical="center" wrapText="1"/>
    </xf>
    <xf numFmtId="0" fontId="14" fillId="0" borderId="2" xfId="0" applyFont="1" applyBorder="1" applyAlignment="1">
      <alignment vertical="center"/>
    </xf>
    <xf numFmtId="0" fontId="5" fillId="0" borderId="5" xfId="0" applyFont="1" applyBorder="1" applyAlignment="1">
      <alignment horizontal="right" vertical="center" wrapText="1"/>
    </xf>
    <xf numFmtId="3" fontId="13" fillId="0" borderId="0" xfId="3" applyNumberFormat="1" applyFont="1" applyFill="1" applyBorder="1" applyAlignment="1" applyProtection="1">
      <alignment horizontal="right" vertical="center" wrapText="1"/>
    </xf>
    <xf numFmtId="3" fontId="13" fillId="0" borderId="5" xfId="3" applyNumberFormat="1" applyFont="1" applyFill="1" applyBorder="1" applyAlignment="1" applyProtection="1">
      <alignment horizontal="right" vertical="center" wrapText="1"/>
    </xf>
    <xf numFmtId="3" fontId="16" fillId="0" borderId="0" xfId="0" applyNumberFormat="1" applyFont="1" applyFill="1" applyBorder="1" applyAlignment="1" applyProtection="1">
      <alignment horizontal="right" vertical="center" wrapText="1"/>
    </xf>
    <xf numFmtId="3" fontId="16" fillId="0" borderId="3" xfId="0" applyNumberFormat="1" applyFont="1" applyFill="1" applyBorder="1" applyAlignment="1" applyProtection="1">
      <alignment horizontal="right" vertical="center" wrapText="1"/>
    </xf>
    <xf numFmtId="3" fontId="16" fillId="0" borderId="5" xfId="0" applyNumberFormat="1" applyFont="1" applyFill="1" applyBorder="1" applyAlignment="1" applyProtection="1">
      <alignment horizontal="right" vertical="center" wrapText="1"/>
    </xf>
    <xf numFmtId="0" fontId="17" fillId="0" borderId="3" xfId="0" applyFont="1" applyFill="1" applyBorder="1" applyAlignment="1" applyProtection="1">
      <alignment horizontal="right" vertical="center" wrapText="1"/>
    </xf>
    <xf numFmtId="0" fontId="8" fillId="0" borderId="1" xfId="0" applyFont="1" applyFill="1" applyBorder="1" applyAlignment="1">
      <alignment horizontal="justify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right" vertical="center" wrapText="1"/>
    </xf>
    <xf numFmtId="0" fontId="8" fillId="0" borderId="3" xfId="0" applyFont="1" applyFill="1" applyBorder="1" applyAlignment="1">
      <alignment horizontal="right" vertical="center" wrapText="1"/>
    </xf>
    <xf numFmtId="0" fontId="8" fillId="0" borderId="1" xfId="0" applyFont="1" applyFill="1" applyBorder="1" applyAlignment="1">
      <alignment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vertical="center"/>
    </xf>
    <xf numFmtId="0" fontId="8" fillId="0" borderId="2" xfId="0" applyFont="1" applyFill="1" applyBorder="1" applyAlignment="1">
      <alignment horizontal="justify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right" vertical="center" wrapText="1"/>
    </xf>
    <xf numFmtId="0" fontId="8" fillId="0" borderId="9" xfId="0" applyFont="1" applyFill="1" applyBorder="1" applyAlignment="1">
      <alignment horizontal="right" vertical="center" wrapText="1"/>
    </xf>
    <xf numFmtId="0" fontId="8" fillId="0" borderId="2" xfId="0" applyFont="1" applyFill="1" applyBorder="1" applyAlignment="1">
      <alignment vertical="center"/>
    </xf>
    <xf numFmtId="0" fontId="8" fillId="0" borderId="8" xfId="0" applyFont="1" applyFill="1" applyBorder="1" applyAlignment="1">
      <alignment vertical="center"/>
    </xf>
    <xf numFmtId="0" fontId="20" fillId="0" borderId="0" xfId="2" applyFont="1">
      <alignment vertical="center"/>
    </xf>
    <xf numFmtId="0" fontId="19" fillId="0" borderId="0" xfId="2" applyFont="1">
      <alignment vertical="center"/>
    </xf>
    <xf numFmtId="3" fontId="16" fillId="0" borderId="9" xfId="0" applyNumberFormat="1" applyFont="1" applyFill="1" applyBorder="1" applyAlignment="1" applyProtection="1">
      <alignment horizontal="right" vertical="center" wrapText="1"/>
    </xf>
    <xf numFmtId="0" fontId="0" fillId="0" borderId="1" xfId="0" applyFont="1" applyBorder="1" applyAlignment="1" applyProtection="1">
      <alignment vertical="center"/>
    </xf>
    <xf numFmtId="0" fontId="0" fillId="0" borderId="0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9" fillId="0" borderId="3" xfId="2" applyFont="1" applyBorder="1" applyAlignment="1">
      <alignment vertical="center"/>
    </xf>
    <xf numFmtId="0" fontId="5" fillId="0" borderId="8" xfId="3" applyFont="1" applyFill="1" applyBorder="1" applyAlignment="1" applyProtection="1">
      <alignment horizontal="center" vertical="center" wrapText="1"/>
    </xf>
    <xf numFmtId="0" fontId="5" fillId="0" borderId="9" xfId="3" applyFont="1" applyFill="1" applyBorder="1" applyAlignment="1" applyProtection="1">
      <alignment horizontal="right" vertical="center" wrapText="1"/>
    </xf>
    <xf numFmtId="3" fontId="13" fillId="0" borderId="9" xfId="3" applyNumberFormat="1" applyFont="1" applyFill="1" applyBorder="1" applyAlignment="1" applyProtection="1">
      <alignment horizontal="right" vertical="center" wrapText="1"/>
    </xf>
    <xf numFmtId="0" fontId="5" fillId="0" borderId="0" xfId="0" applyFont="1" applyBorder="1" applyAlignment="1" applyProtection="1">
      <alignment vertical="center"/>
    </xf>
    <xf numFmtId="178" fontId="0" fillId="0" borderId="0" xfId="0" applyNumberFormat="1" applyBorder="1" applyAlignment="1" applyProtection="1">
      <alignment vertical="center"/>
    </xf>
    <xf numFmtId="38" fontId="5" fillId="0" borderId="3" xfId="4" applyFont="1" applyBorder="1" applyAlignment="1" applyProtection="1">
      <alignment horizontal="right" vertical="center" wrapText="1"/>
    </xf>
    <xf numFmtId="3" fontId="13" fillId="0" borderId="3" xfId="3" applyNumberFormat="1" applyFont="1" applyFill="1" applyBorder="1" applyAlignment="1" applyProtection="1">
      <alignment horizontal="right" vertical="center" wrapText="1"/>
    </xf>
    <xf numFmtId="0" fontId="0" fillId="0" borderId="0" xfId="0" applyFont="1" applyBorder="1" applyAlignment="1">
      <alignment vertical="center"/>
    </xf>
    <xf numFmtId="0" fontId="6" fillId="0" borderId="0" xfId="0" applyFont="1" applyAlignment="1">
      <alignment vertical="top"/>
    </xf>
    <xf numFmtId="0" fontId="0" fillId="0" borderId="2" xfId="0" applyFont="1" applyFill="1" applyBorder="1" applyAlignment="1" applyProtection="1">
      <alignment vertical="center"/>
    </xf>
    <xf numFmtId="0" fontId="0" fillId="0" borderId="0" xfId="0" applyFont="1" applyFill="1" applyBorder="1" applyAlignment="1" applyProtection="1">
      <alignment vertical="center"/>
    </xf>
    <xf numFmtId="0" fontId="0" fillId="0" borderId="0" xfId="0" applyFont="1" applyFill="1" applyBorder="1" applyAlignment="1">
      <alignment vertical="center"/>
    </xf>
    <xf numFmtId="0" fontId="16" fillId="0" borderId="3" xfId="0" applyFont="1" applyFill="1" applyBorder="1" applyAlignment="1">
      <alignment horizontal="right" vertical="center" wrapText="1"/>
    </xf>
    <xf numFmtId="0" fontId="16" fillId="0" borderId="0" xfId="0" applyFont="1" applyFill="1" applyBorder="1" applyAlignment="1">
      <alignment horizontal="right" vertical="center" wrapText="1"/>
    </xf>
    <xf numFmtId="0" fontId="8" fillId="0" borderId="0" xfId="0" applyFont="1" applyFill="1" applyBorder="1" applyAlignment="1">
      <alignment horizontal="right" vertical="center" wrapText="1"/>
    </xf>
    <xf numFmtId="0" fontId="0" fillId="0" borderId="1" xfId="0" applyFont="1" applyFill="1" applyBorder="1" applyAlignment="1">
      <alignment vertical="center"/>
    </xf>
    <xf numFmtId="0" fontId="16" fillId="0" borderId="9" xfId="0" applyFont="1" applyFill="1" applyBorder="1" applyAlignment="1">
      <alignment horizontal="right" vertical="center" wrapText="1"/>
    </xf>
    <xf numFmtId="0" fontId="16" fillId="0" borderId="5" xfId="0" applyFont="1" applyFill="1" applyBorder="1" applyAlignment="1">
      <alignment horizontal="right" vertical="center" wrapText="1"/>
    </xf>
    <xf numFmtId="0" fontId="8" fillId="0" borderId="5" xfId="0" applyFont="1" applyFill="1" applyBorder="1" applyAlignment="1">
      <alignment horizontal="right" vertical="center" wrapText="1"/>
    </xf>
    <xf numFmtId="0" fontId="6" fillId="0" borderId="0" xfId="0" applyFont="1" applyFill="1" applyBorder="1" applyAlignment="1">
      <alignment vertical="center"/>
    </xf>
    <xf numFmtId="0" fontId="13" fillId="0" borderId="3" xfId="0" applyFont="1" applyFill="1" applyBorder="1" applyAlignment="1" applyProtection="1">
      <alignment horizontal="right" vertical="center" wrapText="1"/>
    </xf>
    <xf numFmtId="0" fontId="13" fillId="0" borderId="0" xfId="0" applyFont="1" applyFill="1" applyBorder="1" applyAlignment="1" applyProtection="1">
      <alignment horizontal="right" vertical="center" wrapText="1"/>
    </xf>
    <xf numFmtId="0" fontId="5" fillId="0" borderId="3" xfId="0" applyFont="1" applyFill="1" applyBorder="1" applyAlignment="1" applyProtection="1">
      <alignment horizontal="right" vertical="center" wrapText="1"/>
    </xf>
    <xf numFmtId="0" fontId="5" fillId="0" borderId="0" xfId="0" applyFont="1" applyFill="1" applyBorder="1" applyAlignment="1" applyProtection="1">
      <alignment horizontal="right" vertical="center" wrapText="1"/>
    </xf>
    <xf numFmtId="180" fontId="13" fillId="0" borderId="3" xfId="0" applyNumberFormat="1" applyFont="1" applyFill="1" applyBorder="1" applyAlignment="1" applyProtection="1">
      <alignment horizontal="right" vertical="center" wrapText="1"/>
    </xf>
    <xf numFmtId="179" fontId="5" fillId="0" borderId="3" xfId="0" applyNumberFormat="1" applyFont="1" applyFill="1" applyBorder="1" applyAlignment="1" applyProtection="1">
      <alignment horizontal="right" vertical="center" wrapText="1"/>
    </xf>
    <xf numFmtId="0" fontId="0" fillId="0" borderId="1" xfId="0" applyFont="1" applyFill="1" applyBorder="1" applyAlignment="1" applyProtection="1">
      <alignment vertical="center"/>
    </xf>
    <xf numFmtId="0" fontId="13" fillId="0" borderId="9" xfId="0" applyFont="1" applyFill="1" applyBorder="1" applyAlignment="1" applyProtection="1">
      <alignment horizontal="right" vertical="center" wrapText="1"/>
    </xf>
    <xf numFmtId="0" fontId="13" fillId="0" borderId="5" xfId="0" applyFont="1" applyFill="1" applyBorder="1" applyAlignment="1" applyProtection="1">
      <alignment horizontal="right" vertical="center" wrapText="1"/>
    </xf>
    <xf numFmtId="0" fontId="5" fillId="0" borderId="9" xfId="0" applyFont="1" applyFill="1" applyBorder="1" applyAlignment="1" applyProtection="1">
      <alignment horizontal="right" vertical="center" wrapText="1"/>
    </xf>
    <xf numFmtId="0" fontId="5" fillId="0" borderId="5" xfId="0" applyFont="1" applyFill="1" applyBorder="1" applyAlignment="1" applyProtection="1">
      <alignment horizontal="right" vertical="center" wrapText="1"/>
    </xf>
    <xf numFmtId="180" fontId="13" fillId="0" borderId="9" xfId="0" applyNumberFormat="1" applyFont="1" applyFill="1" applyBorder="1" applyAlignment="1" applyProtection="1">
      <alignment horizontal="right" vertical="center" wrapText="1"/>
    </xf>
    <xf numFmtId="179" fontId="5" fillId="0" borderId="9" xfId="0" applyNumberFormat="1" applyFont="1" applyFill="1" applyBorder="1" applyAlignment="1" applyProtection="1">
      <alignment horizontal="right" vertical="center" wrapText="1"/>
    </xf>
    <xf numFmtId="0" fontId="6" fillId="0" borderId="0" xfId="0" applyFont="1" applyFill="1" applyBorder="1" applyAlignment="1">
      <alignment vertical="top"/>
    </xf>
    <xf numFmtId="179" fontId="5" fillId="0" borderId="0" xfId="0" applyNumberFormat="1" applyFont="1" applyFill="1" applyBorder="1" applyAlignment="1" applyProtection="1">
      <alignment horizontal="right" vertical="center" wrapText="1"/>
    </xf>
    <xf numFmtId="0" fontId="8" fillId="0" borderId="7" xfId="0" applyFont="1" applyFill="1" applyBorder="1" applyAlignment="1" applyProtection="1">
      <alignment horizontal="center" vertical="center" wrapText="1"/>
    </xf>
    <xf numFmtId="0" fontId="6" fillId="0" borderId="0" xfId="0" applyFont="1" applyFill="1" applyBorder="1" applyAlignment="1" applyProtection="1">
      <alignment vertical="center"/>
    </xf>
    <xf numFmtId="0" fontId="16" fillId="0" borderId="4" xfId="0" applyFont="1" applyFill="1" applyBorder="1" applyAlignment="1" applyProtection="1">
      <alignment horizontal="center" vertical="center" wrapText="1"/>
    </xf>
    <xf numFmtId="3" fontId="8" fillId="0" borderId="1" xfId="0" applyNumberFormat="1" applyFont="1" applyFill="1" applyBorder="1" applyAlignment="1" applyProtection="1">
      <alignment horizontal="right" vertical="center" wrapText="1"/>
    </xf>
    <xf numFmtId="0" fontId="14" fillId="0" borderId="1" xfId="0" applyFont="1" applyFill="1" applyBorder="1" applyAlignment="1" applyProtection="1">
      <alignment vertical="center"/>
    </xf>
    <xf numFmtId="0" fontId="8" fillId="0" borderId="4" xfId="0" applyFont="1" applyFill="1" applyBorder="1" applyAlignment="1" applyProtection="1">
      <alignment horizontal="distributed" vertical="center" wrapText="1"/>
    </xf>
    <xf numFmtId="0" fontId="5" fillId="0" borderId="4" xfId="0" applyFont="1" applyFill="1" applyBorder="1" applyAlignment="1" applyProtection="1">
      <alignment horizontal="distributed" vertical="center" wrapText="1"/>
    </xf>
    <xf numFmtId="0" fontId="8" fillId="0" borderId="8" xfId="0" applyFont="1" applyFill="1" applyBorder="1" applyAlignment="1" applyProtection="1">
      <alignment horizontal="distributed" vertical="center" wrapText="1"/>
    </xf>
    <xf numFmtId="3" fontId="5" fillId="0" borderId="1" xfId="0" applyNumberFormat="1" applyFont="1" applyFill="1" applyBorder="1" applyAlignment="1" applyProtection="1">
      <alignment horizontal="right" vertical="center" wrapText="1"/>
    </xf>
    <xf numFmtId="0" fontId="17" fillId="0" borderId="4" xfId="0" applyFont="1" applyFill="1" applyBorder="1" applyAlignment="1" applyProtection="1">
      <alignment horizontal="distributed" vertical="center" wrapText="1"/>
    </xf>
    <xf numFmtId="0" fontId="18" fillId="0" borderId="4" xfId="0" applyFont="1" applyFill="1" applyBorder="1" applyAlignment="1" applyProtection="1">
      <alignment horizontal="left" vertical="center" wrapText="1"/>
    </xf>
    <xf numFmtId="0" fontId="9" fillId="0" borderId="4" xfId="0" applyFont="1" applyFill="1" applyBorder="1" applyAlignment="1" applyProtection="1">
      <alignment horizontal="distributed" vertical="center" wrapText="1"/>
    </xf>
    <xf numFmtId="0" fontId="6" fillId="0" borderId="0" xfId="0" applyFont="1" applyFill="1" applyBorder="1" applyAlignment="1" applyProtection="1">
      <alignment horizontal="justify"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2" applyFont="1" applyFill="1" applyBorder="1">
      <alignment vertical="center"/>
    </xf>
    <xf numFmtId="0" fontId="2" fillId="0" borderId="0" xfId="2" applyFont="1" applyFill="1" applyBorder="1" applyAlignment="1">
      <alignment vertical="center"/>
    </xf>
    <xf numFmtId="0" fontId="3" fillId="0" borderId="0" xfId="2" applyFont="1" applyFill="1" applyBorder="1" applyAlignment="1">
      <alignment vertical="center"/>
    </xf>
    <xf numFmtId="49" fontId="3" fillId="0" borderId="0" xfId="2" applyNumberFormat="1" applyFont="1" applyFill="1" applyBorder="1" applyAlignment="1">
      <alignment vertical="center"/>
    </xf>
    <xf numFmtId="0" fontId="2" fillId="0" borderId="11" xfId="2" applyFont="1" applyFill="1" applyBorder="1">
      <alignment vertical="center"/>
    </xf>
    <xf numFmtId="0" fontId="2" fillId="0" borderId="9" xfId="2" applyFont="1" applyFill="1" applyBorder="1">
      <alignment vertical="center"/>
    </xf>
    <xf numFmtId="0" fontId="2" fillId="0" borderId="3" xfId="2" applyFont="1" applyFill="1" applyBorder="1">
      <alignment vertical="center"/>
    </xf>
    <xf numFmtId="49" fontId="5" fillId="0" borderId="11" xfId="2" applyNumberFormat="1" applyFont="1" applyFill="1" applyBorder="1" applyAlignment="1">
      <alignment horizontal="center" vertical="center"/>
    </xf>
    <xf numFmtId="0" fontId="5" fillId="0" borderId="6" xfId="2" applyFont="1" applyFill="1" applyBorder="1" applyAlignment="1">
      <alignment horizontal="left" vertical="center"/>
    </xf>
    <xf numFmtId="0" fontId="5" fillId="0" borderId="0" xfId="2" applyFont="1" applyFill="1" applyBorder="1" applyAlignment="1">
      <alignment horizontal="distributed" vertical="center"/>
    </xf>
    <xf numFmtId="49" fontId="5" fillId="0" borderId="3" xfId="4" applyNumberFormat="1" applyFont="1" applyFill="1" applyBorder="1" applyAlignment="1">
      <alignment horizontal="right" vertical="center"/>
    </xf>
    <xf numFmtId="49" fontId="5" fillId="0" borderId="1" xfId="4" applyNumberFormat="1" applyFont="1" applyFill="1" applyBorder="1" applyAlignment="1">
      <alignment horizontal="right" vertical="center"/>
    </xf>
    <xf numFmtId="0" fontId="5" fillId="0" borderId="4" xfId="2" applyFont="1" applyFill="1" applyBorder="1" applyAlignment="1">
      <alignment horizontal="center" vertical="center"/>
    </xf>
    <xf numFmtId="49" fontId="5" fillId="0" borderId="3" xfId="2" applyNumberFormat="1" applyFont="1" applyFill="1" applyBorder="1" applyAlignment="1">
      <alignment horizontal="right" vertical="center"/>
    </xf>
    <xf numFmtId="57" fontId="5" fillId="0" borderId="1" xfId="2" applyNumberFormat="1" applyFont="1" applyFill="1" applyBorder="1" applyAlignment="1">
      <alignment horizontal="right" vertical="center"/>
    </xf>
    <xf numFmtId="57" fontId="5" fillId="0" borderId="0" xfId="2" applyNumberFormat="1" applyFont="1" applyFill="1" applyBorder="1" applyAlignment="1">
      <alignment horizontal="right" vertical="center"/>
    </xf>
    <xf numFmtId="0" fontId="5" fillId="0" borderId="0" xfId="2" applyFont="1" applyFill="1" applyBorder="1" applyAlignment="1">
      <alignment vertical="center"/>
    </xf>
    <xf numFmtId="0" fontId="5" fillId="0" borderId="3" xfId="2" applyFont="1" applyFill="1" applyBorder="1">
      <alignment vertical="center"/>
    </xf>
    <xf numFmtId="0" fontId="5" fillId="0" borderId="1" xfId="2" applyFont="1" applyFill="1" applyBorder="1">
      <alignment vertical="center"/>
    </xf>
    <xf numFmtId="0" fontId="11" fillId="0" borderId="4" xfId="0" applyFont="1" applyFill="1" applyBorder="1" applyAlignment="1"/>
    <xf numFmtId="0" fontId="5" fillId="0" borderId="4" xfId="2" applyFont="1" applyFill="1" applyBorder="1" applyAlignment="1">
      <alignment vertical="center"/>
    </xf>
    <xf numFmtId="0" fontId="19" fillId="0" borderId="3" xfId="2" applyFont="1" applyFill="1" applyBorder="1">
      <alignment vertical="center"/>
    </xf>
    <xf numFmtId="0" fontId="5" fillId="0" borderId="5" xfId="2" applyFont="1" applyFill="1" applyBorder="1" applyAlignment="1">
      <alignment horizontal="distributed" vertical="center"/>
    </xf>
    <xf numFmtId="0" fontId="5" fillId="0" borderId="9" xfId="2" applyFont="1" applyFill="1" applyBorder="1" applyAlignment="1">
      <alignment horizontal="right" vertical="center"/>
    </xf>
    <xf numFmtId="0" fontId="5" fillId="0" borderId="2" xfId="2" applyFont="1" applyFill="1" applyBorder="1" applyAlignment="1">
      <alignment horizontal="right" vertical="center"/>
    </xf>
    <xf numFmtId="0" fontId="5" fillId="0" borderId="5" xfId="2" applyFont="1" applyFill="1" applyBorder="1" applyAlignment="1">
      <alignment vertical="center"/>
    </xf>
    <xf numFmtId="0" fontId="5" fillId="0" borderId="9" xfId="2" applyFont="1" applyFill="1" applyBorder="1">
      <alignment vertical="center"/>
    </xf>
    <xf numFmtId="0" fontId="5" fillId="0" borderId="2" xfId="2" applyFont="1" applyFill="1" applyBorder="1">
      <alignment vertical="center"/>
    </xf>
    <xf numFmtId="0" fontId="10" fillId="0" borderId="0" xfId="2" applyFont="1" applyFill="1" applyBorder="1" applyAlignment="1">
      <alignment horizontal="center" vertical="center" wrapText="1" shrinkToFit="1"/>
    </xf>
    <xf numFmtId="0" fontId="10" fillId="0" borderId="0" xfId="2" applyFont="1" applyFill="1" applyBorder="1" applyAlignment="1">
      <alignment horizontal="distributed" vertical="center" shrinkToFit="1"/>
    </xf>
    <xf numFmtId="49" fontId="5" fillId="0" borderId="9" xfId="2" applyNumberFormat="1" applyFont="1" applyFill="1" applyBorder="1" applyAlignment="1">
      <alignment horizontal="center" vertical="center"/>
    </xf>
    <xf numFmtId="0" fontId="8" fillId="0" borderId="4" xfId="0" applyFont="1" applyBorder="1" applyAlignment="1" applyProtection="1">
      <alignment horizontal="center" vertical="center" wrapText="1"/>
    </xf>
    <xf numFmtId="3" fontId="16" fillId="0" borderId="3" xfId="0" applyNumberFormat="1" applyFont="1" applyBorder="1" applyAlignment="1" applyProtection="1">
      <alignment horizontal="right" vertical="center" wrapText="1"/>
    </xf>
    <xf numFmtId="3" fontId="16" fillId="0" borderId="0" xfId="0" applyNumberFormat="1" applyFont="1" applyBorder="1" applyAlignment="1" applyProtection="1">
      <alignment horizontal="right" vertical="center" wrapText="1"/>
    </xf>
    <xf numFmtId="0" fontId="8" fillId="0" borderId="0" xfId="0" applyFont="1" applyBorder="1" applyAlignment="1" applyProtection="1">
      <alignment horizontal="right" vertical="center" wrapText="1"/>
    </xf>
    <xf numFmtId="0" fontId="2" fillId="0" borderId="1" xfId="0" applyFont="1" applyBorder="1" applyAlignment="1" applyProtection="1">
      <alignment vertical="center"/>
    </xf>
    <xf numFmtId="3" fontId="16" fillId="0" borderId="9" xfId="0" applyNumberFormat="1" applyFont="1" applyBorder="1" applyAlignment="1" applyProtection="1">
      <alignment horizontal="right" vertical="center" wrapText="1"/>
    </xf>
    <xf numFmtId="3" fontId="16" fillId="0" borderId="5" xfId="0" applyNumberFormat="1" applyFont="1" applyBorder="1" applyAlignment="1" applyProtection="1">
      <alignment horizontal="right" vertical="center" wrapText="1"/>
    </xf>
    <xf numFmtId="0" fontId="8" fillId="0" borderId="5" xfId="0" applyFont="1" applyBorder="1" applyAlignment="1" applyProtection="1">
      <alignment horizontal="right" vertical="center" wrapText="1"/>
    </xf>
    <xf numFmtId="0" fontId="0" fillId="0" borderId="2" xfId="0" applyFont="1" applyBorder="1" applyAlignment="1" applyProtection="1">
      <alignment vertical="center"/>
    </xf>
    <xf numFmtId="178" fontId="16" fillId="0" borderId="0" xfId="0" applyNumberFormat="1" applyFont="1" applyBorder="1" applyAlignment="1" applyProtection="1">
      <alignment horizontal="right" vertical="center" wrapText="1"/>
    </xf>
    <xf numFmtId="0" fontId="16" fillId="0" borderId="0" xfId="0" applyFont="1" applyBorder="1" applyAlignment="1" applyProtection="1">
      <alignment horizontal="right" vertical="center" wrapText="1"/>
    </xf>
    <xf numFmtId="0" fontId="16" fillId="0" borderId="5" xfId="0" applyFont="1" applyBorder="1" applyAlignment="1" applyProtection="1">
      <alignment horizontal="right" vertical="center" wrapText="1"/>
    </xf>
    <xf numFmtId="0" fontId="0" fillId="0" borderId="2" xfId="0" applyFont="1" applyFill="1" applyBorder="1" applyAlignment="1">
      <alignment vertical="center"/>
    </xf>
    <xf numFmtId="0" fontId="0" fillId="0" borderId="4" xfId="0" applyFont="1" applyFill="1" applyBorder="1" applyAlignment="1">
      <alignment vertical="center"/>
    </xf>
    <xf numFmtId="0" fontId="5" fillId="0" borderId="2" xfId="0" applyFont="1" applyFill="1" applyBorder="1" applyAlignment="1" applyProtection="1">
      <alignment horizontal="right" vertical="center" wrapText="1"/>
    </xf>
    <xf numFmtId="0" fontId="5" fillId="0" borderId="1" xfId="0" applyFont="1" applyBorder="1" applyAlignment="1" applyProtection="1">
      <alignment vertical="center"/>
    </xf>
    <xf numFmtId="3" fontId="8" fillId="0" borderId="2" xfId="0" applyNumberFormat="1" applyFont="1" applyFill="1" applyBorder="1" applyAlignment="1" applyProtection="1">
      <alignment horizontal="right" vertical="center" wrapText="1"/>
    </xf>
    <xf numFmtId="0" fontId="12" fillId="0" borderId="0" xfId="0" applyFont="1" applyFill="1" applyAlignment="1">
      <alignment horizontal="right" vertical="center"/>
    </xf>
    <xf numFmtId="0" fontId="5" fillId="0" borderId="14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right" vertical="center"/>
    </xf>
    <xf numFmtId="177" fontId="5" fillId="0" borderId="11" xfId="0" applyNumberFormat="1" applyFont="1" applyFill="1" applyBorder="1" applyAlignment="1">
      <alignment horizontal="right" vertical="center" wrapText="1"/>
    </xf>
    <xf numFmtId="177" fontId="8" fillId="0" borderId="3" xfId="0" applyNumberFormat="1" applyFont="1" applyFill="1" applyBorder="1" applyAlignment="1">
      <alignment horizontal="right" vertical="center" wrapText="1"/>
    </xf>
    <xf numFmtId="177" fontId="8" fillId="0" borderId="9" xfId="0" applyNumberFormat="1" applyFont="1" applyFill="1" applyBorder="1" applyAlignment="1">
      <alignment horizontal="right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16" fillId="0" borderId="7" xfId="0" applyFont="1" applyFill="1" applyBorder="1" applyAlignment="1" applyProtection="1">
      <alignment horizontal="center" vertical="center" wrapText="1"/>
    </xf>
    <xf numFmtId="3" fontId="16" fillId="0" borderId="14" xfId="0" applyNumberFormat="1" applyFont="1" applyFill="1" applyBorder="1" applyAlignment="1" applyProtection="1">
      <alignment horizontal="right" vertical="center" wrapText="1"/>
    </xf>
    <xf numFmtId="3" fontId="8" fillId="0" borderId="13" xfId="0" applyNumberFormat="1" applyFont="1" applyFill="1" applyBorder="1" applyAlignment="1" applyProtection="1">
      <alignment horizontal="right" vertical="center" wrapText="1"/>
    </xf>
    <xf numFmtId="3" fontId="5" fillId="0" borderId="13" xfId="0" applyNumberFormat="1" applyFont="1" applyFill="1" applyBorder="1" applyAlignment="1" applyProtection="1">
      <alignment horizontal="right" vertical="center" wrapText="1"/>
    </xf>
    <xf numFmtId="0" fontId="5" fillId="0" borderId="1" xfId="0" applyFont="1" applyFill="1" applyBorder="1" applyAlignment="1" applyProtection="1">
      <alignment horizontal="right" vertical="center" wrapText="1"/>
    </xf>
    <xf numFmtId="0" fontId="6" fillId="0" borderId="0" xfId="0" applyFont="1" applyBorder="1" applyAlignment="1" applyProtection="1">
      <alignment horizontal="left" vertical="center"/>
    </xf>
    <xf numFmtId="0" fontId="0" fillId="0" borderId="0" xfId="0" applyFont="1" applyAlignment="1">
      <alignment vertical="center"/>
    </xf>
    <xf numFmtId="38" fontId="5" fillId="0" borderId="3" xfId="4" applyFont="1" applyFill="1" applyBorder="1" applyAlignment="1" applyProtection="1">
      <alignment horizontal="right" vertical="center" wrapText="1"/>
    </xf>
    <xf numFmtId="178" fontId="16" fillId="0" borderId="5" xfId="0" applyNumberFormat="1" applyFont="1" applyBorder="1" applyAlignment="1" applyProtection="1">
      <alignment horizontal="right" vertical="center" wrapText="1"/>
    </xf>
    <xf numFmtId="3" fontId="8" fillId="0" borderId="3" xfId="0" applyNumberFormat="1" applyFont="1" applyBorder="1" applyAlignment="1">
      <alignment horizontal="right" vertical="center" wrapText="1"/>
    </xf>
    <xf numFmtId="38" fontId="8" fillId="0" borderId="0" xfId="1" applyFont="1" applyAlignment="1">
      <alignment vertical="center"/>
    </xf>
    <xf numFmtId="0" fontId="8" fillId="0" borderId="0" xfId="0" applyFont="1" applyAlignment="1">
      <alignment vertical="center"/>
    </xf>
    <xf numFmtId="38" fontId="8" fillId="0" borderId="3" xfId="1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8" fillId="0" borderId="9" xfId="0" applyFont="1" applyBorder="1" applyAlignment="1">
      <alignment horizontal="right" vertical="center" wrapText="1"/>
    </xf>
    <xf numFmtId="38" fontId="5" fillId="0" borderId="9" xfId="4" applyFont="1" applyBorder="1" applyAlignment="1" applyProtection="1">
      <alignment horizontal="right" vertical="center" wrapText="1"/>
    </xf>
    <xf numFmtId="0" fontId="5" fillId="0" borderId="11" xfId="2" applyFont="1" applyFill="1" applyBorder="1" applyAlignment="1">
      <alignment horizontal="center" vertical="center"/>
    </xf>
    <xf numFmtId="0" fontId="5" fillId="0" borderId="10" xfId="2" applyFont="1" applyFill="1" applyBorder="1" applyAlignment="1">
      <alignment horizontal="center" vertical="center"/>
    </xf>
    <xf numFmtId="0" fontId="5" fillId="0" borderId="6" xfId="2" applyFont="1" applyFill="1" applyBorder="1" applyAlignment="1">
      <alignment horizontal="center" vertical="center"/>
    </xf>
    <xf numFmtId="0" fontId="5" fillId="0" borderId="5" xfId="2" applyFont="1" applyFill="1" applyBorder="1" applyAlignment="1">
      <alignment horizontal="center" vertical="center"/>
    </xf>
    <xf numFmtId="0" fontId="5" fillId="0" borderId="12" xfId="2" applyFont="1" applyFill="1" applyBorder="1" applyAlignment="1">
      <alignment horizontal="center" vertical="center"/>
    </xf>
    <xf numFmtId="0" fontId="3" fillId="0" borderId="0" xfId="2" applyFont="1" applyFill="1" applyBorder="1" applyAlignment="1">
      <alignment horizontal="left" vertical="center"/>
    </xf>
    <xf numFmtId="0" fontId="2" fillId="0" borderId="0" xfId="0" applyFont="1" applyFill="1" applyAlignment="1">
      <alignment vertical="center"/>
    </xf>
    <xf numFmtId="0" fontId="21" fillId="0" borderId="0" xfId="2" applyFont="1" applyFill="1" applyBorder="1" applyAlignment="1">
      <alignment horizontal="distributed" vertical="center"/>
    </xf>
    <xf numFmtId="0" fontId="21" fillId="0" borderId="3" xfId="2" applyFont="1" applyFill="1" applyBorder="1">
      <alignment vertical="center"/>
    </xf>
    <xf numFmtId="0" fontId="21" fillId="0" borderId="1" xfId="2" applyFont="1" applyFill="1" applyBorder="1">
      <alignment vertical="center"/>
    </xf>
    <xf numFmtId="0" fontId="21" fillId="0" borderId="4" xfId="2" applyFont="1" applyFill="1" applyBorder="1" applyAlignment="1">
      <alignment horizontal="center" vertical="center"/>
    </xf>
    <xf numFmtId="49" fontId="21" fillId="0" borderId="3" xfId="2" applyNumberFormat="1" applyFont="1" applyFill="1" applyBorder="1" applyAlignment="1">
      <alignment horizontal="right" vertical="center"/>
    </xf>
    <xf numFmtId="57" fontId="21" fillId="0" borderId="1" xfId="2" applyNumberFormat="1" applyFont="1" applyFill="1" applyBorder="1" applyAlignment="1">
      <alignment horizontal="right" vertical="center"/>
    </xf>
    <xf numFmtId="57" fontId="21" fillId="0" borderId="0" xfId="2" applyNumberFormat="1" applyFont="1" applyFill="1" applyBorder="1" applyAlignment="1">
      <alignment horizontal="right" vertical="center"/>
    </xf>
    <xf numFmtId="0" fontId="21" fillId="0" borderId="0" xfId="2" applyFont="1" applyFill="1" applyBorder="1" applyAlignment="1">
      <alignment vertical="center"/>
    </xf>
    <xf numFmtId="0" fontId="21" fillId="0" borderId="4" xfId="2" applyFont="1" applyFill="1" applyBorder="1" applyAlignment="1">
      <alignment horizontal="center" vertical="center" wrapText="1"/>
    </xf>
    <xf numFmtId="0" fontId="5" fillId="0" borderId="0" xfId="2" applyFont="1" applyFill="1" applyBorder="1" applyAlignment="1">
      <alignment horizontal="left" vertical="center"/>
    </xf>
    <xf numFmtId="0" fontId="21" fillId="0" borderId="0" xfId="2" applyFont="1" applyFill="1" applyBorder="1" applyAlignment="1">
      <alignment horizontal="left" vertical="center"/>
    </xf>
    <xf numFmtId="0" fontId="1" fillId="0" borderId="0" xfId="2" applyBorder="1" applyAlignment="1">
      <alignment horizontal="left" vertical="center"/>
    </xf>
    <xf numFmtId="0" fontId="8" fillId="0" borderId="8" xfId="0" applyFont="1" applyBorder="1" applyAlignment="1" applyProtection="1">
      <alignment horizontal="center" vertical="center" wrapText="1"/>
    </xf>
    <xf numFmtId="0" fontId="8" fillId="0" borderId="4" xfId="0" applyFont="1" applyFill="1" applyBorder="1" applyAlignment="1" applyProtection="1">
      <alignment horizontal="center" vertical="center" wrapText="1"/>
    </xf>
    <xf numFmtId="0" fontId="8" fillId="0" borderId="8" xfId="0" applyFont="1" applyBorder="1" applyAlignment="1" applyProtection="1">
      <alignment horizontal="center" vertical="center" wrapText="1"/>
    </xf>
    <xf numFmtId="0" fontId="8" fillId="0" borderId="8" xfId="0" applyFont="1" applyFill="1" applyBorder="1" applyAlignment="1" applyProtection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 applyProtection="1">
      <alignment horizontal="center" vertical="center" wrapText="1"/>
    </xf>
    <xf numFmtId="0" fontId="8" fillId="0" borderId="8" xfId="0" applyFont="1" applyBorder="1" applyAlignment="1" applyProtection="1">
      <alignment horizontal="center" vertical="center" wrapText="1"/>
    </xf>
    <xf numFmtId="0" fontId="6" fillId="0" borderId="6" xfId="0" applyFont="1" applyBorder="1" applyAlignment="1" applyProtection="1">
      <alignment horizontal="left" vertical="center"/>
    </xf>
    <xf numFmtId="0" fontId="5" fillId="0" borderId="9" xfId="0" applyFont="1" applyBorder="1" applyAlignment="1" applyProtection="1">
      <alignment horizontal="center" vertical="center" wrapText="1"/>
    </xf>
    <xf numFmtId="0" fontId="8" fillId="0" borderId="2" xfId="0" applyFont="1" applyBorder="1" applyAlignment="1" applyProtection="1">
      <alignment vertical="center" wrapText="1"/>
    </xf>
    <xf numFmtId="0" fontId="8" fillId="0" borderId="15" xfId="0" applyFont="1" applyBorder="1" applyAlignment="1" applyProtection="1">
      <alignment horizontal="center" vertical="center" wrapText="1"/>
    </xf>
    <xf numFmtId="0" fontId="10" fillId="0" borderId="15" xfId="0" applyFont="1" applyBorder="1" applyAlignment="1" applyProtection="1">
      <alignment horizontal="center" vertical="center" wrapText="1"/>
    </xf>
    <xf numFmtId="0" fontId="5" fillId="0" borderId="2" xfId="2" applyFont="1" applyFill="1" applyBorder="1" applyAlignment="1">
      <alignment horizontal="center" vertical="center"/>
    </xf>
    <xf numFmtId="0" fontId="5" fillId="0" borderId="5" xfId="2" applyFont="1" applyFill="1" applyBorder="1" applyAlignment="1">
      <alignment horizontal="center" vertical="center"/>
    </xf>
    <xf numFmtId="0" fontId="5" fillId="0" borderId="8" xfId="2" applyFont="1" applyFill="1" applyBorder="1" applyAlignment="1">
      <alignment horizontal="center" vertical="center"/>
    </xf>
    <xf numFmtId="0" fontId="5" fillId="0" borderId="5" xfId="2" applyFont="1" applyFill="1" applyBorder="1" applyAlignment="1">
      <alignment horizontal="left" vertical="center"/>
    </xf>
    <xf numFmtId="0" fontId="22" fillId="0" borderId="0" xfId="0" applyFont="1" applyBorder="1" applyAlignment="1" applyProtection="1">
      <alignment horizontal="left" vertical="center"/>
    </xf>
    <xf numFmtId="0" fontId="8" fillId="0" borderId="4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4" xfId="2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 applyProtection="1">
      <alignment horizontal="center" vertical="center" wrapText="1"/>
    </xf>
    <xf numFmtId="0" fontId="5" fillId="0" borderId="8" xfId="0" applyFont="1" applyFill="1" applyBorder="1" applyAlignment="1" applyProtection="1">
      <alignment horizontal="center" vertical="center" wrapText="1"/>
    </xf>
    <xf numFmtId="38" fontId="8" fillId="0" borderId="3" xfId="5" applyFont="1" applyFill="1" applyBorder="1" applyAlignment="1" applyProtection="1">
      <alignment horizontal="right" vertical="center" wrapText="1"/>
    </xf>
    <xf numFmtId="0" fontId="6" fillId="0" borderId="6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8" fillId="0" borderId="11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15" xfId="0" applyFont="1" applyFill="1" applyBorder="1" applyAlignment="1" applyProtection="1">
      <alignment horizontal="center" vertical="center" wrapText="1"/>
    </xf>
    <xf numFmtId="0" fontId="8" fillId="0" borderId="13" xfId="0" applyFont="1" applyFill="1" applyBorder="1" applyAlignment="1" applyProtection="1">
      <alignment horizontal="center" vertical="center" wrapText="1"/>
    </xf>
    <xf numFmtId="0" fontId="8" fillId="0" borderId="11" xfId="0" applyFont="1" applyBorder="1" applyAlignment="1" applyProtection="1">
      <alignment horizontal="center" vertical="center" wrapText="1"/>
    </xf>
    <xf numFmtId="0" fontId="8" fillId="0" borderId="10" xfId="0" applyFont="1" applyBorder="1" applyAlignment="1" applyProtection="1">
      <alignment horizontal="center" vertical="center" wrapText="1"/>
    </xf>
    <xf numFmtId="0" fontId="8" fillId="0" borderId="9" xfId="0" applyFont="1" applyBorder="1" applyAlignment="1" applyProtection="1">
      <alignment horizontal="center" vertical="center" wrapText="1"/>
    </xf>
    <xf numFmtId="0" fontId="8" fillId="0" borderId="2" xfId="0" applyFont="1" applyBorder="1" applyAlignment="1" applyProtection="1">
      <alignment horizontal="center" vertical="center" wrapText="1"/>
    </xf>
    <xf numFmtId="0" fontId="6" fillId="0" borderId="0" xfId="0" applyFont="1" applyFill="1" applyAlignment="1" applyProtection="1">
      <alignment horizontal="left" vertical="center"/>
    </xf>
    <xf numFmtId="0" fontId="3" fillId="0" borderId="0" xfId="0" applyFont="1" applyFill="1" applyBorder="1" applyAlignment="1" applyProtection="1">
      <alignment horizontal="left" vertical="center"/>
    </xf>
    <xf numFmtId="0" fontId="4" fillId="0" borderId="5" xfId="0" applyFont="1" applyFill="1" applyBorder="1" applyAlignment="1" applyProtection="1">
      <alignment horizontal="left" vertical="center"/>
    </xf>
    <xf numFmtId="0" fontId="16" fillId="0" borderId="15" xfId="0" applyFont="1" applyFill="1" applyBorder="1" applyAlignment="1" applyProtection="1">
      <alignment horizontal="center" vertical="center" wrapText="1"/>
    </xf>
    <xf numFmtId="0" fontId="16" fillId="0" borderId="13" xfId="0" applyFont="1" applyFill="1" applyBorder="1" applyAlignment="1" applyProtection="1">
      <alignment horizontal="center" vertical="center" wrapText="1"/>
    </xf>
    <xf numFmtId="0" fontId="8" fillId="0" borderId="15" xfId="0" applyFont="1" applyBorder="1" applyAlignment="1" applyProtection="1">
      <alignment horizontal="center" vertical="center" wrapText="1"/>
    </xf>
    <xf numFmtId="0" fontId="8" fillId="0" borderId="14" xfId="0" applyFont="1" applyBorder="1" applyAlignment="1" applyProtection="1">
      <alignment horizontal="center" vertical="center" wrapText="1"/>
    </xf>
    <xf numFmtId="0" fontId="8" fillId="0" borderId="13" xfId="0" applyFont="1" applyBorder="1" applyAlignment="1" applyProtection="1">
      <alignment horizontal="center" vertical="center" wrapText="1"/>
    </xf>
    <xf numFmtId="0" fontId="4" fillId="0" borderId="0" xfId="0" applyFont="1" applyAlignment="1" applyProtection="1">
      <alignment horizontal="left" vertical="center"/>
    </xf>
    <xf numFmtId="0" fontId="4" fillId="0" borderId="5" xfId="0" applyFont="1" applyBorder="1" applyAlignment="1" applyProtection="1">
      <alignment horizontal="left" vertical="center"/>
    </xf>
    <xf numFmtId="0" fontId="8" fillId="0" borderId="12" xfId="0" applyFont="1" applyBorder="1" applyAlignment="1" applyProtection="1">
      <alignment horizontal="center" vertical="center" wrapText="1"/>
    </xf>
    <xf numFmtId="0" fontId="8" fillId="0" borderId="8" xfId="0" applyFont="1" applyBorder="1" applyAlignment="1" applyProtection="1">
      <alignment horizontal="center" vertical="center" wrapText="1"/>
    </xf>
    <xf numFmtId="0" fontId="16" fillId="0" borderId="11" xfId="0" applyFont="1" applyBorder="1" applyAlignment="1" applyProtection="1">
      <alignment horizontal="center" vertical="center" wrapText="1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9" xfId="0" applyFont="1" applyBorder="1" applyAlignment="1" applyProtection="1">
      <alignment horizontal="center" vertical="center" wrapText="1"/>
    </xf>
    <xf numFmtId="0" fontId="16" fillId="0" borderId="2" xfId="0" applyFont="1" applyBorder="1" applyAlignment="1" applyProtection="1">
      <alignment horizontal="center" vertical="center" wrapText="1"/>
    </xf>
    <xf numFmtId="0" fontId="3" fillId="0" borderId="0" xfId="0" applyFont="1" applyAlignment="1" applyProtection="1">
      <alignment horizontal="left" vertical="center"/>
    </xf>
    <xf numFmtId="0" fontId="10" fillId="0" borderId="15" xfId="0" applyFont="1" applyBorder="1" applyAlignment="1" applyProtection="1">
      <alignment horizontal="center" vertical="center" wrapText="1"/>
    </xf>
    <xf numFmtId="0" fontId="10" fillId="0" borderId="13" xfId="0" applyFont="1" applyBorder="1" applyAlignment="1" applyProtection="1">
      <alignment horizontal="center" vertical="center" wrapText="1"/>
    </xf>
    <xf numFmtId="0" fontId="5" fillId="0" borderId="15" xfId="0" applyFont="1" applyBorder="1" applyAlignment="1" applyProtection="1">
      <alignment horizontal="center" vertical="center" wrapText="1"/>
    </xf>
    <xf numFmtId="0" fontId="5" fillId="0" borderId="13" xfId="0" applyFont="1" applyBorder="1" applyAlignment="1" applyProtection="1">
      <alignment horizontal="center" vertical="center" wrapText="1"/>
    </xf>
    <xf numFmtId="0" fontId="8" fillId="0" borderId="11" xfId="0" applyFont="1" applyFill="1" applyBorder="1" applyAlignment="1" applyProtection="1">
      <alignment horizontal="center" vertical="center" wrapText="1"/>
    </xf>
    <xf numFmtId="0" fontId="8" fillId="0" borderId="10" xfId="0" applyFont="1" applyFill="1" applyBorder="1" applyAlignment="1" applyProtection="1">
      <alignment horizontal="center" vertical="center" wrapText="1"/>
    </xf>
    <xf numFmtId="0" fontId="8" fillId="0" borderId="9" xfId="0" applyFont="1" applyFill="1" applyBorder="1" applyAlignment="1" applyProtection="1">
      <alignment horizontal="center" vertical="center" wrapText="1"/>
    </xf>
    <xf numFmtId="0" fontId="8" fillId="0" borderId="2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horizontal="left" vertical="center"/>
    </xf>
    <xf numFmtId="0" fontId="16" fillId="0" borderId="11" xfId="0" applyFont="1" applyFill="1" applyBorder="1" applyAlignment="1" applyProtection="1">
      <alignment horizontal="center" vertical="center" wrapText="1"/>
    </xf>
    <xf numFmtId="0" fontId="16" fillId="0" borderId="10" xfId="0" applyFont="1" applyFill="1" applyBorder="1" applyAlignment="1" applyProtection="1">
      <alignment horizontal="center" vertical="center" wrapText="1"/>
    </xf>
    <xf numFmtId="0" fontId="16" fillId="0" borderId="9" xfId="0" applyFont="1" applyFill="1" applyBorder="1" applyAlignment="1" applyProtection="1">
      <alignment horizontal="center" vertical="center" wrapText="1"/>
    </xf>
    <xf numFmtId="0" fontId="16" fillId="0" borderId="2" xfId="0" applyFont="1" applyFill="1" applyBorder="1" applyAlignment="1" applyProtection="1">
      <alignment horizontal="center" vertical="center" wrapText="1"/>
    </xf>
    <xf numFmtId="0" fontId="8" fillId="0" borderId="12" xfId="0" applyFont="1" applyFill="1" applyBorder="1" applyAlignment="1" applyProtection="1">
      <alignment horizontal="center" vertical="center" wrapText="1"/>
    </xf>
    <xf numFmtId="0" fontId="8" fillId="0" borderId="8" xfId="0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>
      <alignment horizontal="left" vertical="center"/>
    </xf>
    <xf numFmtId="0" fontId="4" fillId="0" borderId="5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8" fillId="0" borderId="12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16" fillId="0" borderId="15" xfId="0" applyFont="1" applyFill="1" applyBorder="1" applyAlignment="1">
      <alignment horizontal="center" vertical="center" wrapText="1"/>
    </xf>
    <xf numFmtId="0" fontId="16" fillId="0" borderId="14" xfId="0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0" fontId="8" fillId="0" borderId="15" xfId="0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 applyProtection="1">
      <alignment horizontal="center" vertical="center" wrapText="1"/>
    </xf>
    <xf numFmtId="0" fontId="5" fillId="0" borderId="4" xfId="0" applyFont="1" applyFill="1" applyBorder="1" applyAlignment="1" applyProtection="1">
      <alignment horizontal="center" vertical="center" wrapText="1"/>
    </xf>
    <xf numFmtId="0" fontId="5" fillId="0" borderId="8" xfId="0" applyFont="1" applyFill="1" applyBorder="1" applyAlignment="1" applyProtection="1">
      <alignment horizontal="center" vertical="center" wrapText="1"/>
    </xf>
    <xf numFmtId="0" fontId="5" fillId="0" borderId="15" xfId="0" applyFont="1" applyFill="1" applyBorder="1" applyAlignment="1" applyProtection="1">
      <alignment horizontal="center" vertical="center" wrapText="1"/>
    </xf>
    <xf numFmtId="0" fontId="5" fillId="0" borderId="14" xfId="0" applyFont="1" applyFill="1" applyBorder="1" applyAlignment="1" applyProtection="1">
      <alignment horizontal="center" vertical="center" wrapText="1"/>
    </xf>
    <xf numFmtId="0" fontId="5" fillId="0" borderId="13" xfId="0" applyFont="1" applyFill="1" applyBorder="1" applyAlignment="1" applyProtection="1">
      <alignment horizontal="center" vertical="center" wrapText="1"/>
    </xf>
    <xf numFmtId="0" fontId="13" fillId="0" borderId="11" xfId="0" applyFont="1" applyFill="1" applyBorder="1" applyAlignment="1" applyProtection="1">
      <alignment horizontal="center" vertical="center" wrapText="1"/>
    </xf>
    <xf numFmtId="0" fontId="13" fillId="0" borderId="10" xfId="0" applyFont="1" applyFill="1" applyBorder="1" applyAlignment="1" applyProtection="1">
      <alignment horizontal="center" vertical="center" wrapText="1"/>
    </xf>
    <xf numFmtId="0" fontId="13" fillId="0" borderId="9" xfId="0" applyFont="1" applyFill="1" applyBorder="1" applyAlignment="1" applyProtection="1">
      <alignment horizontal="center" vertical="center" wrapText="1"/>
    </xf>
    <xf numFmtId="0" fontId="13" fillId="0" borderId="2" xfId="0" applyFont="1" applyFill="1" applyBorder="1" applyAlignment="1" applyProtection="1">
      <alignment horizontal="center" vertical="center" wrapText="1"/>
    </xf>
    <xf numFmtId="0" fontId="5" fillId="0" borderId="11" xfId="0" applyFont="1" applyFill="1" applyBorder="1" applyAlignment="1" applyProtection="1">
      <alignment horizontal="center" vertical="center" wrapText="1"/>
    </xf>
    <xf numFmtId="0" fontId="5" fillId="0" borderId="10" xfId="0" applyFont="1" applyFill="1" applyBorder="1" applyAlignment="1" applyProtection="1">
      <alignment horizontal="center" vertical="center" wrapText="1"/>
    </xf>
    <xf numFmtId="0" fontId="5" fillId="0" borderId="9" xfId="0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 wrapText="1"/>
    </xf>
    <xf numFmtId="0" fontId="13" fillId="0" borderId="3" xfId="0" applyFont="1" applyFill="1" applyBorder="1" applyAlignment="1" applyProtection="1">
      <alignment horizontal="center" vertical="center" wrapText="1"/>
    </xf>
    <xf numFmtId="0" fontId="13" fillId="0" borderId="1" xfId="0" applyFont="1" applyFill="1" applyBorder="1" applyAlignment="1" applyProtection="1">
      <alignment horizontal="center" vertical="center" wrapText="1"/>
    </xf>
    <xf numFmtId="0" fontId="6" fillId="0" borderId="6" xfId="0" applyFont="1" applyBorder="1" applyAlignment="1" applyProtection="1">
      <alignment horizontal="left" vertical="center"/>
    </xf>
    <xf numFmtId="0" fontId="5" fillId="0" borderId="12" xfId="0" applyFont="1" applyBorder="1" applyAlignment="1" applyProtection="1">
      <alignment horizontal="center" vertical="center" wrapText="1"/>
    </xf>
    <xf numFmtId="0" fontId="5" fillId="0" borderId="8" xfId="0" applyFont="1" applyBorder="1" applyAlignment="1" applyProtection="1">
      <alignment horizontal="center" vertical="center" wrapText="1"/>
    </xf>
    <xf numFmtId="0" fontId="13" fillId="0" borderId="11" xfId="0" applyFont="1" applyBorder="1" applyAlignment="1" applyProtection="1">
      <alignment horizontal="center" vertical="center" wrapText="1"/>
    </xf>
    <xf numFmtId="0" fontId="13" fillId="0" borderId="10" xfId="0" applyFont="1" applyBorder="1" applyAlignment="1" applyProtection="1">
      <alignment horizontal="center" vertical="center" wrapText="1"/>
    </xf>
    <xf numFmtId="0" fontId="13" fillId="0" borderId="9" xfId="0" applyFont="1" applyBorder="1" applyAlignment="1" applyProtection="1">
      <alignment horizontal="center" vertical="center" wrapText="1"/>
    </xf>
    <xf numFmtId="0" fontId="13" fillId="0" borderId="2" xfId="0" applyFont="1" applyBorder="1" applyAlignment="1" applyProtection="1">
      <alignment horizontal="center" vertical="center" wrapText="1"/>
    </xf>
    <xf numFmtId="0" fontId="5" fillId="0" borderId="11" xfId="0" applyFont="1" applyBorder="1" applyAlignment="1" applyProtection="1">
      <alignment horizontal="center" vertical="center" wrapText="1"/>
    </xf>
    <xf numFmtId="0" fontId="5" fillId="0" borderId="10" xfId="0" applyFont="1" applyBorder="1" applyAlignment="1" applyProtection="1">
      <alignment horizontal="center" vertical="center" wrapText="1"/>
    </xf>
    <xf numFmtId="0" fontId="5" fillId="0" borderId="9" xfId="0" applyFont="1" applyBorder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center" vertical="center" wrapText="1"/>
    </xf>
    <xf numFmtId="0" fontId="10" fillId="0" borderId="11" xfId="0" applyFont="1" applyBorder="1" applyAlignment="1" applyProtection="1">
      <alignment horizontal="center" vertical="center" wrapText="1"/>
    </xf>
    <xf numFmtId="0" fontId="10" fillId="0" borderId="10" xfId="0" applyFont="1" applyBorder="1" applyAlignment="1" applyProtection="1">
      <alignment horizontal="center" vertical="center" wrapText="1"/>
    </xf>
    <xf numFmtId="0" fontId="10" fillId="0" borderId="9" xfId="0" applyFont="1" applyBorder="1" applyAlignment="1" applyProtection="1">
      <alignment horizontal="center" vertical="center" wrapText="1"/>
    </xf>
    <xf numFmtId="0" fontId="10" fillId="0" borderId="2" xfId="0" applyFont="1" applyBorder="1" applyAlignment="1" applyProtection="1">
      <alignment horizontal="center" vertical="center" wrapText="1"/>
    </xf>
    <xf numFmtId="0" fontId="5" fillId="0" borderId="14" xfId="0" applyFont="1" applyBorder="1" applyAlignment="1" applyProtection="1">
      <alignment horizontal="center" vertical="center" wrapText="1"/>
    </xf>
    <xf numFmtId="0" fontId="8" fillId="0" borderId="4" xfId="0" applyFont="1" applyFill="1" applyBorder="1" applyAlignment="1" applyProtection="1">
      <alignment horizontal="center" vertical="center" wrapText="1"/>
    </xf>
    <xf numFmtId="0" fontId="16" fillId="0" borderId="3" xfId="0" applyFont="1" applyFill="1" applyBorder="1" applyAlignment="1" applyProtection="1">
      <alignment horizontal="center" vertical="center" wrapText="1"/>
    </xf>
    <xf numFmtId="0" fontId="16" fillId="0" borderId="1" xfId="0" applyFont="1" applyFill="1" applyBorder="1" applyAlignment="1" applyProtection="1">
      <alignment horizontal="center" vertical="center" wrapText="1"/>
    </xf>
    <xf numFmtId="0" fontId="8" fillId="0" borderId="14" xfId="0" applyFont="1" applyFill="1" applyBorder="1" applyAlignment="1" applyProtection="1">
      <alignment horizontal="center" vertical="center" wrapText="1"/>
    </xf>
    <xf numFmtId="0" fontId="8" fillId="0" borderId="3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</xf>
    <xf numFmtId="0" fontId="6" fillId="0" borderId="0" xfId="0" applyFont="1" applyFill="1" applyBorder="1" applyAlignment="1" applyProtection="1">
      <alignment horizontal="left" vertical="center"/>
    </xf>
    <xf numFmtId="0" fontId="5" fillId="0" borderId="15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 applyProtection="1">
      <alignment horizontal="left" vertical="center"/>
    </xf>
    <xf numFmtId="0" fontId="3" fillId="0" borderId="0" xfId="2" applyFont="1" applyFill="1" applyBorder="1" applyAlignment="1">
      <alignment horizontal="left" vertical="center"/>
    </xf>
    <xf numFmtId="0" fontId="5" fillId="0" borderId="15" xfId="2" applyFont="1" applyFill="1" applyBorder="1" applyAlignment="1">
      <alignment horizontal="center" vertical="center"/>
    </xf>
    <xf numFmtId="0" fontId="5" fillId="0" borderId="13" xfId="2" applyFont="1" applyFill="1" applyBorder="1" applyAlignment="1">
      <alignment horizontal="center" vertical="center"/>
    </xf>
    <xf numFmtId="0" fontId="5" fillId="0" borderId="11" xfId="2" applyFont="1" applyFill="1" applyBorder="1" applyAlignment="1">
      <alignment horizontal="center" vertical="center"/>
    </xf>
    <xf numFmtId="0" fontId="5" fillId="0" borderId="10" xfId="2" applyFont="1" applyFill="1" applyBorder="1" applyAlignment="1">
      <alignment horizontal="center" vertical="center"/>
    </xf>
    <xf numFmtId="0" fontId="5" fillId="0" borderId="9" xfId="2" applyFont="1" applyFill="1" applyBorder="1" applyAlignment="1">
      <alignment horizontal="center" vertical="center"/>
    </xf>
    <xf numFmtId="0" fontId="5" fillId="0" borderId="2" xfId="2" applyFont="1" applyFill="1" applyBorder="1" applyAlignment="1">
      <alignment horizontal="center" vertical="center"/>
    </xf>
    <xf numFmtId="0" fontId="4" fillId="0" borderId="5" xfId="2" applyFont="1" applyFill="1" applyBorder="1" applyAlignment="1">
      <alignment horizontal="right" vertical="center"/>
    </xf>
    <xf numFmtId="0" fontId="5" fillId="0" borderId="6" xfId="2" applyFont="1" applyFill="1" applyBorder="1" applyAlignment="1">
      <alignment horizontal="center" vertical="center"/>
    </xf>
    <xf numFmtId="0" fontId="5" fillId="0" borderId="5" xfId="2" applyFont="1" applyFill="1" applyBorder="1" applyAlignment="1">
      <alignment horizontal="center" vertical="center"/>
    </xf>
    <xf numFmtId="0" fontId="5" fillId="0" borderId="12" xfId="2" applyFont="1" applyFill="1" applyBorder="1" applyAlignment="1">
      <alignment horizontal="center" vertical="center"/>
    </xf>
    <xf numFmtId="0" fontId="5" fillId="0" borderId="8" xfId="2" applyFont="1" applyFill="1" applyBorder="1" applyAlignment="1">
      <alignment horizontal="center" vertical="center"/>
    </xf>
    <xf numFmtId="0" fontId="5" fillId="0" borderId="6" xfId="2" applyFont="1" applyFill="1" applyBorder="1" applyAlignment="1">
      <alignment horizontal="left" vertical="center"/>
    </xf>
    <xf numFmtId="0" fontId="5" fillId="0" borderId="5" xfId="2" applyFont="1" applyFill="1" applyBorder="1" applyAlignment="1">
      <alignment horizontal="left" vertical="center"/>
    </xf>
    <xf numFmtId="0" fontId="5" fillId="0" borderId="9" xfId="2" applyFont="1" applyFill="1" applyBorder="1" applyAlignment="1">
      <alignment horizontal="center" vertical="top"/>
    </xf>
    <xf numFmtId="0" fontId="5" fillId="0" borderId="2" xfId="2" applyFont="1" applyFill="1" applyBorder="1" applyAlignment="1">
      <alignment horizontal="center" vertical="top"/>
    </xf>
    <xf numFmtId="0" fontId="5" fillId="0" borderId="11" xfId="2" applyFont="1" applyFill="1" applyBorder="1" applyAlignment="1">
      <alignment horizontal="center"/>
    </xf>
    <xf numFmtId="0" fontId="5" fillId="0" borderId="10" xfId="2" applyFont="1" applyFill="1" applyBorder="1" applyAlignment="1">
      <alignment horizontal="center"/>
    </xf>
  </cellXfs>
  <cellStyles count="6">
    <cellStyle name="桁区切り" xfId="1" builtinId="6"/>
    <cellStyle name="桁区切り 3" xfId="5"/>
    <cellStyle name="桁区切り 4" xfId="4"/>
    <cellStyle name="標準" xfId="0" builtinId="0"/>
    <cellStyle name="標準_95秦野市土地区画整理事業一覧表" xfId="2"/>
    <cellStyle name="標準_統計班90,95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4"/>
  <sheetViews>
    <sheetView showGridLines="0" tabSelected="1" zoomScaleNormal="100" workbookViewId="0">
      <selection sqref="A1:L1"/>
    </sheetView>
  </sheetViews>
  <sheetFormatPr defaultColWidth="9" defaultRowHeight="13.2" x14ac:dyDescent="0.2"/>
  <cols>
    <col min="1" max="1" width="18.6640625" style="1" customWidth="1"/>
    <col min="2" max="2" width="10.21875" style="3" customWidth="1"/>
    <col min="3" max="3" width="0.44140625" style="1" customWidth="1"/>
    <col min="4" max="4" width="12.6640625" style="3" customWidth="1"/>
    <col min="5" max="5" width="0.44140625" style="1" customWidth="1"/>
    <col min="6" max="6" width="12.6640625" style="3" customWidth="1"/>
    <col min="7" max="7" width="0.44140625" style="1" customWidth="1"/>
    <col min="8" max="8" width="9.88671875" style="3" customWidth="1"/>
    <col min="9" max="9" width="0.44140625" style="1" customWidth="1"/>
    <col min="10" max="10" width="9.88671875" style="3" customWidth="1"/>
    <col min="11" max="11" width="0.44140625" style="1" customWidth="1"/>
    <col min="12" max="12" width="9.88671875" style="3" customWidth="1"/>
    <col min="13" max="13" width="0.44140625" style="1" customWidth="1"/>
    <col min="14" max="16384" width="9" style="1"/>
  </cols>
  <sheetData>
    <row r="1" spans="1:13" ht="23.1" customHeight="1" x14ac:dyDescent="0.2">
      <c r="A1" s="262" t="s">
        <v>250</v>
      </c>
      <c r="B1" s="262"/>
      <c r="C1" s="262"/>
      <c r="D1" s="262"/>
      <c r="E1" s="262"/>
      <c r="F1" s="262"/>
      <c r="G1" s="262"/>
      <c r="H1" s="262"/>
      <c r="I1" s="262"/>
      <c r="J1" s="262"/>
      <c r="K1" s="262"/>
      <c r="L1" s="262"/>
    </row>
    <row r="2" spans="1:13" ht="23.1" customHeight="1" x14ac:dyDescent="0.2"/>
    <row r="3" spans="1:13" ht="23.1" customHeight="1" x14ac:dyDescent="0.2">
      <c r="A3" s="263" t="s">
        <v>150</v>
      </c>
      <c r="B3" s="263"/>
      <c r="C3" s="263"/>
      <c r="D3" s="263"/>
      <c r="E3" s="263"/>
      <c r="F3" s="263"/>
      <c r="G3" s="263"/>
      <c r="H3" s="263"/>
      <c r="I3" s="263"/>
      <c r="J3" s="263"/>
      <c r="K3" s="263"/>
      <c r="L3" s="263"/>
    </row>
    <row r="4" spans="1:13" ht="17.100000000000001" customHeight="1" x14ac:dyDescent="0.2">
      <c r="A4" s="264" t="s">
        <v>0</v>
      </c>
      <c r="B4" s="265"/>
      <c r="C4" s="266"/>
      <c r="D4" s="264" t="s">
        <v>1</v>
      </c>
      <c r="E4" s="265"/>
      <c r="F4" s="264" t="s">
        <v>2</v>
      </c>
      <c r="G4" s="266"/>
      <c r="H4" s="265" t="s">
        <v>77</v>
      </c>
      <c r="I4" s="265"/>
      <c r="J4" s="264" t="s">
        <v>78</v>
      </c>
      <c r="K4" s="266"/>
      <c r="L4" s="264" t="s">
        <v>79</v>
      </c>
      <c r="M4" s="266"/>
    </row>
    <row r="5" spans="1:13" ht="17.100000000000001" customHeight="1" x14ac:dyDescent="0.2">
      <c r="A5" s="267"/>
      <c r="B5" s="268"/>
      <c r="C5" s="269"/>
      <c r="D5" s="267"/>
      <c r="E5" s="268"/>
      <c r="F5" s="267"/>
      <c r="G5" s="269"/>
      <c r="H5" s="268"/>
      <c r="I5" s="268"/>
      <c r="J5" s="267"/>
      <c r="K5" s="269"/>
      <c r="L5" s="267"/>
      <c r="M5" s="269"/>
    </row>
    <row r="6" spans="1:13" ht="17.100000000000001" customHeight="1" x14ac:dyDescent="0.2">
      <c r="A6" s="270"/>
      <c r="B6" s="271"/>
      <c r="C6" s="272"/>
      <c r="D6" s="270"/>
      <c r="E6" s="271"/>
      <c r="F6" s="270"/>
      <c r="G6" s="272"/>
      <c r="H6" s="271"/>
      <c r="I6" s="271"/>
      <c r="J6" s="270"/>
      <c r="K6" s="272"/>
      <c r="L6" s="270"/>
      <c r="M6" s="272"/>
    </row>
    <row r="7" spans="1:13" ht="15.9" customHeight="1" x14ac:dyDescent="0.2">
      <c r="A7" s="52"/>
      <c r="B7" s="53"/>
      <c r="C7" s="54"/>
      <c r="D7" s="18"/>
      <c r="E7" s="18"/>
      <c r="F7" s="17"/>
      <c r="G7" s="4"/>
      <c r="H7" s="18"/>
      <c r="I7" s="18"/>
      <c r="J7" s="17" t="s">
        <v>3</v>
      </c>
      <c r="K7" s="4"/>
      <c r="L7" s="17" t="s">
        <v>3</v>
      </c>
      <c r="M7" s="55"/>
    </row>
    <row r="8" spans="1:13" ht="15.9" customHeight="1" x14ac:dyDescent="0.2">
      <c r="A8" s="56" t="s">
        <v>4</v>
      </c>
      <c r="B8" s="2" t="s">
        <v>251</v>
      </c>
      <c r="C8" s="4"/>
      <c r="D8" s="57">
        <v>69247</v>
      </c>
      <c r="E8" s="57"/>
      <c r="F8" s="209">
        <v>166496</v>
      </c>
      <c r="G8" s="58"/>
      <c r="H8" s="59">
        <v>2.4</v>
      </c>
      <c r="I8" s="18"/>
      <c r="J8" s="60" t="s">
        <v>5</v>
      </c>
      <c r="K8" s="4"/>
      <c r="L8" s="60" t="s">
        <v>5</v>
      </c>
      <c r="M8" s="55"/>
    </row>
    <row r="9" spans="1:13" ht="15.9" customHeight="1" x14ac:dyDescent="0.2">
      <c r="A9" s="61"/>
      <c r="B9" s="2" t="s">
        <v>146</v>
      </c>
      <c r="C9" s="4"/>
      <c r="D9" s="57">
        <v>69615</v>
      </c>
      <c r="E9" s="57"/>
      <c r="F9" s="209">
        <v>163275</v>
      </c>
      <c r="G9" s="58"/>
      <c r="H9" s="59">
        <v>2.35</v>
      </c>
      <c r="I9" s="18"/>
      <c r="J9" s="60" t="s">
        <v>5</v>
      </c>
      <c r="K9" s="4"/>
      <c r="L9" s="60" t="s">
        <v>5</v>
      </c>
      <c r="M9" s="55"/>
    </row>
    <row r="10" spans="1:13" ht="15.9" customHeight="1" x14ac:dyDescent="0.2">
      <c r="A10" s="61"/>
      <c r="B10" s="2" t="s">
        <v>252</v>
      </c>
      <c r="C10" s="4"/>
      <c r="D10" s="57">
        <v>70325</v>
      </c>
      <c r="E10" s="57"/>
      <c r="F10" s="209">
        <v>158421</v>
      </c>
      <c r="G10" s="58"/>
      <c r="H10" s="59">
        <v>2.25</v>
      </c>
      <c r="I10" s="18"/>
      <c r="J10" s="60" t="s">
        <v>5</v>
      </c>
      <c r="K10" s="4"/>
      <c r="L10" s="60" t="s">
        <v>5</v>
      </c>
      <c r="M10" s="55"/>
    </row>
    <row r="11" spans="1:13" ht="15.9" customHeight="1" x14ac:dyDescent="0.2">
      <c r="A11" s="61"/>
      <c r="B11" s="2"/>
      <c r="C11" s="4"/>
      <c r="D11" s="57"/>
      <c r="E11" s="57"/>
      <c r="F11" s="209"/>
      <c r="G11" s="58"/>
      <c r="H11" s="59"/>
      <c r="I11" s="18"/>
      <c r="J11" s="60"/>
      <c r="K11" s="4"/>
      <c r="L11" s="60"/>
      <c r="M11" s="55"/>
    </row>
    <row r="12" spans="1:13" ht="15.9" customHeight="1" x14ac:dyDescent="0.2">
      <c r="A12" s="52" t="s">
        <v>167</v>
      </c>
      <c r="B12" s="2" t="s">
        <v>251</v>
      </c>
      <c r="C12" s="4"/>
      <c r="D12" s="57">
        <v>68255</v>
      </c>
      <c r="E12" s="57"/>
      <c r="F12" s="209">
        <v>165331</v>
      </c>
      <c r="G12" s="58"/>
      <c r="H12" s="59">
        <v>2.42</v>
      </c>
      <c r="I12" s="18"/>
      <c r="J12" s="60" t="s">
        <v>5</v>
      </c>
      <c r="K12" s="4"/>
      <c r="L12" s="60" t="s">
        <v>5</v>
      </c>
      <c r="M12" s="55"/>
    </row>
    <row r="13" spans="1:13" ht="15.9" customHeight="1" x14ac:dyDescent="0.2">
      <c r="A13" s="52" t="s">
        <v>147</v>
      </c>
      <c r="B13" s="2" t="s">
        <v>146</v>
      </c>
      <c r="C13" s="4"/>
      <c r="D13" s="57">
        <v>68581</v>
      </c>
      <c r="E13" s="57"/>
      <c r="F13" s="209">
        <v>161850</v>
      </c>
      <c r="G13" s="58"/>
      <c r="H13" s="59">
        <v>2.36</v>
      </c>
      <c r="I13" s="18"/>
      <c r="J13" s="60" t="s">
        <v>5</v>
      </c>
      <c r="K13" s="4"/>
      <c r="L13" s="60" t="s">
        <v>5</v>
      </c>
      <c r="M13" s="55"/>
    </row>
    <row r="14" spans="1:13" ht="15.9" customHeight="1" x14ac:dyDescent="0.2">
      <c r="A14" s="52"/>
      <c r="B14" s="2" t="s">
        <v>252</v>
      </c>
      <c r="C14" s="4"/>
      <c r="D14" s="210">
        <v>69430</v>
      </c>
      <c r="E14" s="211"/>
      <c r="F14" s="212">
        <v>157242</v>
      </c>
      <c r="G14" s="213"/>
      <c r="H14" s="211">
        <v>2.2599999999999998</v>
      </c>
      <c r="I14" s="214"/>
      <c r="J14" s="60" t="s">
        <v>5</v>
      </c>
      <c r="K14" s="4"/>
      <c r="L14" s="60" t="s">
        <v>5</v>
      </c>
      <c r="M14" s="55"/>
    </row>
    <row r="15" spans="1:13" ht="15.9" customHeight="1" x14ac:dyDescent="0.2">
      <c r="A15" s="52"/>
      <c r="B15" s="2"/>
      <c r="C15" s="4"/>
      <c r="D15" s="57"/>
      <c r="E15" s="57"/>
      <c r="F15" s="209"/>
      <c r="G15" s="58"/>
      <c r="H15" s="59"/>
      <c r="I15" s="18"/>
      <c r="J15" s="60"/>
      <c r="K15" s="4"/>
      <c r="L15" s="60"/>
      <c r="M15" s="55"/>
    </row>
    <row r="16" spans="1:13" ht="15.9" customHeight="1" x14ac:dyDescent="0.2">
      <c r="A16" s="52" t="s">
        <v>255</v>
      </c>
      <c r="B16" s="2" t="s">
        <v>251</v>
      </c>
      <c r="C16" s="4"/>
      <c r="D16" s="57">
        <v>67295</v>
      </c>
      <c r="E16" s="57"/>
      <c r="F16" s="209">
        <v>163207</v>
      </c>
      <c r="G16" s="58"/>
      <c r="H16" s="59">
        <v>2.4300000000000002</v>
      </c>
      <c r="I16" s="18"/>
      <c r="J16" s="60" t="s">
        <v>5</v>
      </c>
      <c r="K16" s="4"/>
      <c r="L16" s="60" t="s">
        <v>5</v>
      </c>
      <c r="M16" s="55"/>
    </row>
    <row r="17" spans="1:13" ht="15.9" customHeight="1" x14ac:dyDescent="0.2">
      <c r="A17" s="52"/>
      <c r="B17" s="2" t="s">
        <v>146</v>
      </c>
      <c r="C17" s="4"/>
      <c r="D17" s="57">
        <v>68244</v>
      </c>
      <c r="E17" s="57"/>
      <c r="F17" s="209">
        <v>161225</v>
      </c>
      <c r="G17" s="58"/>
      <c r="H17" s="59">
        <v>2.36</v>
      </c>
      <c r="I17" s="18"/>
      <c r="J17" s="60" t="s">
        <v>5</v>
      </c>
      <c r="K17" s="4"/>
      <c r="L17" s="60" t="s">
        <v>5</v>
      </c>
      <c r="M17" s="55"/>
    </row>
    <row r="18" spans="1:13" ht="15.9" customHeight="1" x14ac:dyDescent="0.2">
      <c r="A18" s="52"/>
      <c r="B18" s="2" t="s">
        <v>252</v>
      </c>
      <c r="C18" s="4"/>
      <c r="D18" s="57">
        <v>68535</v>
      </c>
      <c r="E18" s="57"/>
      <c r="F18" s="209">
        <v>155737</v>
      </c>
      <c r="G18" s="58"/>
      <c r="H18" s="59">
        <v>2.27</v>
      </c>
      <c r="I18" s="18"/>
      <c r="J18" s="60" t="s">
        <v>5</v>
      </c>
      <c r="K18" s="4"/>
      <c r="L18" s="60" t="s">
        <v>5</v>
      </c>
      <c r="M18" s="55"/>
    </row>
    <row r="19" spans="1:13" ht="15.9" customHeight="1" x14ac:dyDescent="0.2">
      <c r="A19" s="52"/>
      <c r="B19" s="2"/>
      <c r="C19" s="4"/>
      <c r="D19" s="57"/>
      <c r="E19" s="57"/>
      <c r="F19" s="209"/>
      <c r="G19" s="58"/>
      <c r="H19" s="59"/>
      <c r="I19" s="18"/>
      <c r="J19" s="60"/>
      <c r="K19" s="4"/>
      <c r="L19" s="60"/>
      <c r="M19" s="55"/>
    </row>
    <row r="20" spans="1:13" ht="15.9" customHeight="1" x14ac:dyDescent="0.2">
      <c r="A20" s="52" t="s">
        <v>168</v>
      </c>
      <c r="B20" s="2" t="s">
        <v>251</v>
      </c>
      <c r="C20" s="4"/>
      <c r="D20" s="57">
        <v>42022</v>
      </c>
      <c r="E20" s="57"/>
      <c r="F20" s="209">
        <v>121784</v>
      </c>
      <c r="G20" s="58"/>
      <c r="H20" s="59">
        <v>2.9</v>
      </c>
      <c r="I20" s="18"/>
      <c r="J20" s="60" t="s">
        <v>5</v>
      </c>
      <c r="K20" s="4"/>
      <c r="L20" s="60" t="s">
        <v>5</v>
      </c>
      <c r="M20" s="55"/>
    </row>
    <row r="21" spans="1:13" ht="15.9" customHeight="1" x14ac:dyDescent="0.2">
      <c r="A21" s="52"/>
      <c r="B21" s="2" t="s">
        <v>146</v>
      </c>
      <c r="C21" s="4"/>
      <c r="D21" s="57">
        <v>44177</v>
      </c>
      <c r="E21" s="57"/>
      <c r="F21" s="209">
        <v>122611</v>
      </c>
      <c r="G21" s="58"/>
      <c r="H21" s="59">
        <v>2.78</v>
      </c>
      <c r="I21" s="18"/>
      <c r="J21" s="60" t="s">
        <v>5</v>
      </c>
      <c r="K21" s="4"/>
      <c r="L21" s="60" t="s">
        <v>5</v>
      </c>
      <c r="M21" s="55"/>
    </row>
    <row r="22" spans="1:13" ht="15.9" customHeight="1" x14ac:dyDescent="0.2">
      <c r="A22" s="52"/>
      <c r="B22" s="2" t="s">
        <v>252</v>
      </c>
      <c r="C22" s="4"/>
      <c r="D22" s="57">
        <v>45309</v>
      </c>
      <c r="E22" s="57"/>
      <c r="F22" s="209">
        <v>119376</v>
      </c>
      <c r="G22" s="58"/>
      <c r="H22" s="59">
        <v>2.63</v>
      </c>
      <c r="I22" s="18"/>
      <c r="J22" s="60" t="s">
        <v>5</v>
      </c>
      <c r="K22" s="4"/>
      <c r="L22" s="60" t="s">
        <v>5</v>
      </c>
      <c r="M22" s="55"/>
    </row>
    <row r="23" spans="1:13" ht="15.9" customHeight="1" x14ac:dyDescent="0.2">
      <c r="A23" s="52"/>
      <c r="B23" s="2"/>
      <c r="C23" s="4"/>
      <c r="D23" s="57"/>
      <c r="E23" s="57"/>
      <c r="F23" s="209"/>
      <c r="G23" s="58"/>
      <c r="H23" s="59"/>
      <c r="I23" s="18"/>
      <c r="J23" s="60"/>
      <c r="K23" s="4"/>
      <c r="L23" s="60"/>
      <c r="M23" s="55"/>
    </row>
    <row r="24" spans="1:13" ht="15.9" customHeight="1" x14ac:dyDescent="0.2">
      <c r="A24" s="52" t="s">
        <v>148</v>
      </c>
      <c r="B24" s="2" t="s">
        <v>251</v>
      </c>
      <c r="C24" s="4"/>
      <c r="D24" s="57">
        <v>2561</v>
      </c>
      <c r="E24" s="57"/>
      <c r="F24" s="209">
        <v>5166</v>
      </c>
      <c r="G24" s="58"/>
      <c r="H24" s="59">
        <v>2.02</v>
      </c>
      <c r="I24" s="18"/>
      <c r="J24" s="60" t="s">
        <v>5</v>
      </c>
      <c r="K24" s="4"/>
      <c r="L24" s="60" t="s">
        <v>5</v>
      </c>
      <c r="M24" s="55"/>
    </row>
    <row r="25" spans="1:13" ht="15.9" customHeight="1" x14ac:dyDescent="0.2">
      <c r="A25" s="52" t="s">
        <v>149</v>
      </c>
      <c r="B25" s="2" t="s">
        <v>146</v>
      </c>
      <c r="C25" s="4"/>
      <c r="D25" s="57">
        <v>2398</v>
      </c>
      <c r="E25" s="57"/>
      <c r="F25" s="209">
        <v>4544</v>
      </c>
      <c r="G25" s="58"/>
      <c r="H25" s="59">
        <v>1.89</v>
      </c>
      <c r="I25" s="18"/>
      <c r="J25" s="60" t="s">
        <v>5</v>
      </c>
      <c r="K25" s="4"/>
      <c r="L25" s="60" t="s">
        <v>5</v>
      </c>
      <c r="M25" s="55"/>
    </row>
    <row r="26" spans="1:13" ht="15.9" customHeight="1" x14ac:dyDescent="0.2">
      <c r="A26" s="52" t="s">
        <v>169</v>
      </c>
      <c r="B26" s="2" t="s">
        <v>252</v>
      </c>
      <c r="C26" s="4"/>
      <c r="D26" s="57">
        <v>2212</v>
      </c>
      <c r="E26" s="57"/>
      <c r="F26" s="209">
        <v>3779</v>
      </c>
      <c r="G26" s="58"/>
      <c r="H26" s="59">
        <v>1.71</v>
      </c>
      <c r="I26" s="18"/>
      <c r="J26" s="60" t="s">
        <v>5</v>
      </c>
      <c r="K26" s="4"/>
      <c r="L26" s="60" t="s">
        <v>5</v>
      </c>
      <c r="M26" s="55"/>
    </row>
    <row r="27" spans="1:13" ht="15.9" customHeight="1" x14ac:dyDescent="0.2">
      <c r="A27" s="52"/>
      <c r="B27" s="2"/>
      <c r="C27" s="4"/>
      <c r="D27" s="57"/>
      <c r="E27" s="57"/>
      <c r="F27" s="209"/>
      <c r="G27" s="58"/>
      <c r="H27" s="59"/>
      <c r="I27" s="18"/>
      <c r="J27" s="60"/>
      <c r="K27" s="4"/>
      <c r="L27" s="60"/>
      <c r="M27" s="55"/>
    </row>
    <row r="28" spans="1:13" ht="15.9" customHeight="1" x14ac:dyDescent="0.2">
      <c r="A28" s="52" t="s">
        <v>170</v>
      </c>
      <c r="B28" s="2" t="s">
        <v>251</v>
      </c>
      <c r="C28" s="4"/>
      <c r="D28" s="57">
        <v>21353</v>
      </c>
      <c r="E28" s="57"/>
      <c r="F28" s="209">
        <v>33943</v>
      </c>
      <c r="G28" s="58"/>
      <c r="H28" s="59">
        <v>1.59</v>
      </c>
      <c r="I28" s="18"/>
      <c r="J28" s="60" t="s">
        <v>5</v>
      </c>
      <c r="K28" s="4"/>
      <c r="L28" s="60" t="s">
        <v>5</v>
      </c>
      <c r="M28" s="55"/>
    </row>
    <row r="29" spans="1:13" ht="15.9" customHeight="1" x14ac:dyDescent="0.2">
      <c r="A29" s="52"/>
      <c r="B29" s="2" t="s">
        <v>146</v>
      </c>
      <c r="C29" s="4"/>
      <c r="D29" s="57">
        <v>20925</v>
      </c>
      <c r="E29" s="57"/>
      <c r="F29" s="209">
        <v>32762</v>
      </c>
      <c r="G29" s="58"/>
      <c r="H29" s="59">
        <v>1.57</v>
      </c>
      <c r="I29" s="18"/>
      <c r="J29" s="60" t="s">
        <v>5</v>
      </c>
      <c r="K29" s="4"/>
      <c r="L29" s="60" t="s">
        <v>5</v>
      </c>
      <c r="M29" s="55"/>
    </row>
    <row r="30" spans="1:13" ht="15.9" customHeight="1" x14ac:dyDescent="0.2">
      <c r="A30" s="52"/>
      <c r="B30" s="2" t="s">
        <v>252</v>
      </c>
      <c r="C30" s="4"/>
      <c r="D30" s="57">
        <v>19703</v>
      </c>
      <c r="E30" s="57"/>
      <c r="F30" s="209">
        <v>30737</v>
      </c>
      <c r="G30" s="58"/>
      <c r="H30" s="59">
        <v>1.56</v>
      </c>
      <c r="I30" s="18"/>
      <c r="J30" s="60" t="s">
        <v>5</v>
      </c>
      <c r="K30" s="4"/>
      <c r="L30" s="60" t="s">
        <v>5</v>
      </c>
      <c r="M30" s="55"/>
    </row>
    <row r="31" spans="1:13" ht="15.9" customHeight="1" x14ac:dyDescent="0.2">
      <c r="A31" s="52"/>
      <c r="B31" s="2"/>
      <c r="C31" s="4"/>
      <c r="D31" s="57"/>
      <c r="E31" s="57"/>
      <c r="F31" s="209"/>
      <c r="G31" s="58"/>
      <c r="H31" s="59"/>
      <c r="I31" s="18"/>
      <c r="J31" s="60"/>
      <c r="K31" s="4"/>
      <c r="L31" s="60"/>
      <c r="M31" s="55"/>
    </row>
    <row r="32" spans="1:13" ht="15.9" customHeight="1" x14ac:dyDescent="0.2">
      <c r="A32" s="52" t="s">
        <v>185</v>
      </c>
      <c r="B32" s="2" t="s">
        <v>251</v>
      </c>
      <c r="C32" s="4"/>
      <c r="D32" s="57">
        <v>1359</v>
      </c>
      <c r="E32" s="57"/>
      <c r="F32" s="209">
        <v>2314</v>
      </c>
      <c r="G32" s="58"/>
      <c r="H32" s="59">
        <v>1.7</v>
      </c>
      <c r="I32" s="18"/>
      <c r="J32" s="60" t="s">
        <v>5</v>
      </c>
      <c r="K32" s="4"/>
      <c r="L32" s="60" t="s">
        <v>5</v>
      </c>
      <c r="M32" s="55"/>
    </row>
    <row r="33" spans="1:13" ht="15.9" customHeight="1" x14ac:dyDescent="0.2">
      <c r="A33" s="52"/>
      <c r="B33" s="2" t="s">
        <v>146</v>
      </c>
      <c r="C33" s="4"/>
      <c r="D33" s="57">
        <v>744</v>
      </c>
      <c r="E33" s="57"/>
      <c r="F33" s="209">
        <v>1308</v>
      </c>
      <c r="G33" s="58"/>
      <c r="H33" s="59">
        <v>1.76</v>
      </c>
      <c r="I33" s="18"/>
      <c r="J33" s="60" t="s">
        <v>5</v>
      </c>
      <c r="K33" s="4"/>
      <c r="L33" s="60" t="s">
        <v>5</v>
      </c>
      <c r="M33" s="55"/>
    </row>
    <row r="34" spans="1:13" ht="15.9" customHeight="1" x14ac:dyDescent="0.2">
      <c r="A34" s="52"/>
      <c r="B34" s="2" t="s">
        <v>252</v>
      </c>
      <c r="C34" s="4"/>
      <c r="D34" s="57">
        <v>1311</v>
      </c>
      <c r="E34" s="57"/>
      <c r="F34" s="209">
        <v>1845</v>
      </c>
      <c r="G34" s="58"/>
      <c r="H34" s="59">
        <v>1.41</v>
      </c>
      <c r="I34" s="18"/>
      <c r="J34" s="60" t="s">
        <v>5</v>
      </c>
      <c r="K34" s="4"/>
      <c r="L34" s="60" t="s">
        <v>5</v>
      </c>
      <c r="M34" s="55"/>
    </row>
    <row r="35" spans="1:13" ht="15.9" customHeight="1" x14ac:dyDescent="0.2">
      <c r="A35" s="52"/>
      <c r="B35" s="2"/>
      <c r="C35" s="4"/>
      <c r="D35" s="57"/>
      <c r="E35" s="57"/>
      <c r="F35" s="209"/>
      <c r="G35" s="58"/>
      <c r="H35" s="59"/>
      <c r="I35" s="18"/>
      <c r="J35" s="60"/>
      <c r="K35" s="4"/>
      <c r="L35" s="60"/>
      <c r="M35" s="55"/>
    </row>
    <row r="36" spans="1:13" ht="15.9" customHeight="1" x14ac:dyDescent="0.2">
      <c r="A36" s="62" t="s">
        <v>254</v>
      </c>
      <c r="B36" s="2" t="s">
        <v>251</v>
      </c>
      <c r="C36" s="4"/>
      <c r="D36" s="18">
        <v>960</v>
      </c>
      <c r="E36" s="18"/>
      <c r="F36" s="209">
        <v>2124</v>
      </c>
      <c r="G36" s="58"/>
      <c r="H36" s="59">
        <v>2.21</v>
      </c>
      <c r="I36" s="18"/>
      <c r="J36" s="60" t="s">
        <v>5</v>
      </c>
      <c r="K36" s="4"/>
      <c r="L36" s="60" t="s">
        <v>5</v>
      </c>
      <c r="M36" s="55"/>
    </row>
    <row r="37" spans="1:13" ht="15.9" customHeight="1" x14ac:dyDescent="0.2">
      <c r="A37" s="52"/>
      <c r="B37" s="2" t="s">
        <v>146</v>
      </c>
      <c r="C37" s="4"/>
      <c r="D37" s="18">
        <v>337</v>
      </c>
      <c r="E37" s="18"/>
      <c r="F37" s="209">
        <v>625</v>
      </c>
      <c r="G37" s="58"/>
      <c r="H37" s="59">
        <v>1.85</v>
      </c>
      <c r="I37" s="18"/>
      <c r="J37" s="60" t="s">
        <v>5</v>
      </c>
      <c r="K37" s="4"/>
      <c r="L37" s="60" t="s">
        <v>5</v>
      </c>
      <c r="M37" s="55"/>
    </row>
    <row r="38" spans="1:13" ht="15.9" customHeight="1" x14ac:dyDescent="0.2">
      <c r="A38" s="52"/>
      <c r="B38" s="2" t="s">
        <v>252</v>
      </c>
      <c r="C38" s="4"/>
      <c r="D38" s="18">
        <v>895</v>
      </c>
      <c r="E38" s="18"/>
      <c r="F38" s="209">
        <v>1505</v>
      </c>
      <c r="G38" s="58"/>
      <c r="H38" s="59">
        <v>1.68</v>
      </c>
      <c r="I38" s="18"/>
      <c r="J38" s="60" t="s">
        <v>5</v>
      </c>
      <c r="K38" s="4"/>
      <c r="L38" s="60" t="s">
        <v>5</v>
      </c>
      <c r="M38" s="55"/>
    </row>
    <row r="39" spans="1:13" ht="15.9" customHeight="1" x14ac:dyDescent="0.2">
      <c r="A39" s="52"/>
      <c r="B39" s="2"/>
      <c r="C39" s="4"/>
      <c r="D39" s="18"/>
      <c r="E39" s="18"/>
      <c r="F39" s="209"/>
      <c r="G39" s="58"/>
      <c r="H39" s="59"/>
      <c r="I39" s="18"/>
      <c r="J39" s="60"/>
      <c r="K39" s="4"/>
      <c r="L39" s="60"/>
      <c r="M39" s="55"/>
    </row>
    <row r="40" spans="1:13" ht="15.9" customHeight="1" x14ac:dyDescent="0.2">
      <c r="A40" s="12" t="s">
        <v>126</v>
      </c>
      <c r="B40" s="2" t="s">
        <v>251</v>
      </c>
      <c r="C40" s="4"/>
      <c r="D40" s="57">
        <v>992</v>
      </c>
      <c r="E40" s="57"/>
      <c r="F40" s="209">
        <v>1165</v>
      </c>
      <c r="G40" s="58"/>
      <c r="H40" s="59">
        <v>1.17</v>
      </c>
      <c r="I40" s="18"/>
      <c r="J40" s="60" t="s">
        <v>5</v>
      </c>
      <c r="K40" s="4"/>
      <c r="L40" s="60" t="s">
        <v>5</v>
      </c>
      <c r="M40" s="55"/>
    </row>
    <row r="41" spans="1:13" ht="15.9" customHeight="1" x14ac:dyDescent="0.2">
      <c r="A41" s="13" t="s">
        <v>147</v>
      </c>
      <c r="B41" s="2" t="s">
        <v>146</v>
      </c>
      <c r="C41" s="4"/>
      <c r="D41" s="57">
        <v>1034</v>
      </c>
      <c r="E41" s="57"/>
      <c r="F41" s="209">
        <v>1425</v>
      </c>
      <c r="G41" s="58"/>
      <c r="H41" s="59">
        <v>1.38</v>
      </c>
      <c r="I41" s="18"/>
      <c r="J41" s="60" t="s">
        <v>5</v>
      </c>
      <c r="K41" s="4"/>
      <c r="L41" s="60" t="s">
        <v>5</v>
      </c>
      <c r="M41" s="55"/>
    </row>
    <row r="42" spans="1:13" ht="15.9" customHeight="1" x14ac:dyDescent="0.2">
      <c r="A42" s="12" t="s">
        <v>186</v>
      </c>
      <c r="B42" s="2" t="s">
        <v>252</v>
      </c>
      <c r="C42" s="4"/>
      <c r="D42" s="57">
        <v>895</v>
      </c>
      <c r="E42" s="57"/>
      <c r="F42" s="209">
        <v>1179</v>
      </c>
      <c r="G42" s="58"/>
      <c r="H42" s="59">
        <v>1.32</v>
      </c>
      <c r="I42" s="18"/>
      <c r="J42" s="60" t="s">
        <v>5</v>
      </c>
      <c r="K42" s="4"/>
      <c r="L42" s="60" t="s">
        <v>5</v>
      </c>
      <c r="M42" s="55"/>
    </row>
    <row r="43" spans="1:13" ht="15.9" customHeight="1" x14ac:dyDescent="0.2">
      <c r="A43" s="63"/>
      <c r="B43" s="67"/>
      <c r="C43" s="20"/>
      <c r="D43" s="19"/>
      <c r="E43" s="19"/>
      <c r="F43" s="215"/>
      <c r="G43" s="20"/>
      <c r="H43" s="64"/>
      <c r="I43" s="19"/>
      <c r="J43" s="65"/>
      <c r="K43" s="20"/>
      <c r="L43" s="65"/>
      <c r="M43" s="66"/>
    </row>
    <row r="44" spans="1:13" ht="14.1" customHeight="1" x14ac:dyDescent="0.2">
      <c r="A44" s="260"/>
      <c r="B44" s="260"/>
      <c r="C44" s="260"/>
      <c r="D44" s="260"/>
      <c r="E44" s="260"/>
      <c r="F44" s="260"/>
      <c r="G44" s="260"/>
      <c r="H44" s="260"/>
      <c r="I44" s="260"/>
      <c r="J44" s="260"/>
      <c r="K44" s="260"/>
      <c r="L44" s="261"/>
    </row>
  </sheetData>
  <sheetProtection algorithmName="SHA-512" hashValue="1ti2qfM7k3CVlliKPKChGHGBdMSvGV5e/ahOaQmSowuiaf3dTDTfemxqfrayHitFXD60XEU+HyIkz+tuBuTtKg==" saltValue="u/zslM5uFSf6dNoxcOLKqQ==" spinCount="100000" sheet="1" objects="1" scenarios="1"/>
  <mergeCells count="9">
    <mergeCell ref="A44:L44"/>
    <mergeCell ref="A1:L1"/>
    <mergeCell ref="A3:L3"/>
    <mergeCell ref="A4:C6"/>
    <mergeCell ref="D4:E6"/>
    <mergeCell ref="F4:G6"/>
    <mergeCell ref="J4:K6"/>
    <mergeCell ref="L4:M6"/>
    <mergeCell ref="H4:I6"/>
  </mergeCells>
  <phoneticPr fontId="6"/>
  <pageMargins left="0.70866141732283472" right="0.70866141732283472" top="0.78740157480314965" bottom="0.78740157480314965" header="0.51181102362204722" footer="0.51181102362204722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9"/>
  <sheetViews>
    <sheetView showGridLines="0" zoomScaleNormal="100" workbookViewId="0">
      <selection sqref="A1:L1"/>
    </sheetView>
  </sheetViews>
  <sheetFormatPr defaultColWidth="9" defaultRowHeight="13.2" x14ac:dyDescent="0.2"/>
  <cols>
    <col min="1" max="1" width="27.77734375" style="1" customWidth="1"/>
    <col min="2" max="2" width="9.109375" style="3" customWidth="1"/>
    <col min="3" max="3" width="0.88671875" style="1" customWidth="1"/>
    <col min="4" max="4" width="9.109375" style="3" customWidth="1"/>
    <col min="5" max="5" width="0.88671875" style="1" customWidth="1"/>
    <col min="6" max="6" width="9.109375" style="3" customWidth="1"/>
    <col min="7" max="7" width="0.88671875" style="1" customWidth="1"/>
    <col min="8" max="8" width="9.109375" style="3" customWidth="1"/>
    <col min="9" max="9" width="0.88671875" style="1" customWidth="1"/>
    <col min="10" max="10" width="9.109375" style="3" customWidth="1"/>
    <col min="11" max="11" width="0.88671875" style="1" customWidth="1"/>
    <col min="12" max="12" width="9.109375" style="3" customWidth="1"/>
    <col min="13" max="13" width="0.88671875" style="1" customWidth="1"/>
    <col min="14" max="16384" width="9" style="1"/>
  </cols>
  <sheetData>
    <row r="1" spans="1:13" ht="23.1" customHeight="1" x14ac:dyDescent="0.2">
      <c r="A1" s="280" t="s">
        <v>249</v>
      </c>
      <c r="B1" s="280"/>
      <c r="C1" s="280"/>
      <c r="D1" s="280"/>
      <c r="E1" s="280"/>
      <c r="F1" s="280"/>
      <c r="G1" s="280"/>
      <c r="H1" s="280"/>
      <c r="I1" s="280"/>
      <c r="J1" s="280"/>
      <c r="K1" s="280"/>
      <c r="L1" s="280"/>
      <c r="M1" s="104"/>
    </row>
    <row r="2" spans="1:13" ht="23.1" customHeight="1" x14ac:dyDescent="0.2">
      <c r="A2" s="104"/>
      <c r="B2" s="104"/>
      <c r="C2" s="104"/>
      <c r="D2" s="104" t="s">
        <v>195</v>
      </c>
      <c r="E2" s="104"/>
      <c r="F2" s="104" t="s">
        <v>195</v>
      </c>
      <c r="G2" s="104"/>
      <c r="H2" s="104" t="s">
        <v>195</v>
      </c>
      <c r="I2" s="104"/>
      <c r="J2" s="104" t="s">
        <v>195</v>
      </c>
      <c r="K2" s="104"/>
      <c r="L2" s="104" t="s">
        <v>195</v>
      </c>
      <c r="M2" s="104"/>
    </row>
    <row r="3" spans="1:13" ht="23.1" customHeight="1" x14ac:dyDescent="0.2">
      <c r="A3" s="304" t="s">
        <v>63</v>
      </c>
      <c r="B3" s="304"/>
      <c r="C3" s="304"/>
      <c r="D3" s="304"/>
      <c r="E3" s="304"/>
      <c r="F3" s="304"/>
      <c r="G3" s="304"/>
      <c r="H3" s="304"/>
      <c r="I3" s="304"/>
      <c r="J3" s="304"/>
      <c r="K3" s="304"/>
      <c r="L3" s="304"/>
      <c r="M3" s="104"/>
    </row>
    <row r="4" spans="1:13" ht="23.1" customHeight="1" x14ac:dyDescent="0.2">
      <c r="A4" s="281" t="s">
        <v>196</v>
      </c>
      <c r="B4" s="281"/>
      <c r="C4" s="281"/>
      <c r="D4" s="281"/>
      <c r="E4" s="281"/>
      <c r="F4" s="281"/>
      <c r="G4" s="281"/>
      <c r="H4" s="281"/>
      <c r="I4" s="281"/>
      <c r="J4" s="281"/>
      <c r="K4" s="281"/>
      <c r="L4" s="304"/>
      <c r="M4" s="104"/>
    </row>
    <row r="5" spans="1:13" ht="18" customHeight="1" x14ac:dyDescent="0.2">
      <c r="A5" s="129" t="s">
        <v>64</v>
      </c>
      <c r="B5" s="273" t="s">
        <v>197</v>
      </c>
      <c r="C5" s="274"/>
      <c r="D5" s="273" t="s">
        <v>187</v>
      </c>
      <c r="E5" s="274"/>
      <c r="F5" s="273" t="s">
        <v>191</v>
      </c>
      <c r="G5" s="274"/>
      <c r="H5" s="273" t="s">
        <v>237</v>
      </c>
      <c r="I5" s="274"/>
      <c r="J5" s="273" t="s">
        <v>260</v>
      </c>
      <c r="K5" s="274"/>
      <c r="L5" s="273" t="s">
        <v>273</v>
      </c>
      <c r="M5" s="274"/>
    </row>
    <row r="6" spans="1:13" ht="18" customHeight="1" x14ac:dyDescent="0.2">
      <c r="A6" s="200" t="s">
        <v>65</v>
      </c>
      <c r="B6" s="201">
        <f>SUM(B8:B16)</f>
        <v>55836</v>
      </c>
      <c r="C6" s="202"/>
      <c r="D6" s="201">
        <f>SUM(D8:D16)</f>
        <v>55899</v>
      </c>
      <c r="E6" s="202"/>
      <c r="F6" s="201">
        <f>SUM(F8:F16)</f>
        <v>48610</v>
      </c>
      <c r="G6" s="202"/>
      <c r="H6" s="201">
        <f>SUM(H8:H16)</f>
        <v>48777</v>
      </c>
      <c r="I6" s="202"/>
      <c r="J6" s="201">
        <f>SUM(J8:J16)</f>
        <v>49056</v>
      </c>
      <c r="K6" s="202"/>
      <c r="L6" s="201">
        <f>SUM(L8:L16)</f>
        <v>49197</v>
      </c>
      <c r="M6" s="202"/>
    </row>
    <row r="7" spans="1:13" ht="18" customHeight="1" x14ac:dyDescent="0.2">
      <c r="A7" s="131"/>
      <c r="B7" s="70"/>
      <c r="C7" s="132"/>
      <c r="D7" s="70"/>
      <c r="E7" s="132"/>
      <c r="F7" s="70"/>
      <c r="G7" s="132"/>
      <c r="H7" s="70"/>
      <c r="I7" s="132"/>
      <c r="J7" s="70"/>
      <c r="K7" s="132"/>
      <c r="L7" s="70"/>
      <c r="M7" s="132"/>
    </row>
    <row r="8" spans="1:13" ht="18" customHeight="1" x14ac:dyDescent="0.2">
      <c r="A8" s="134" t="s">
        <v>305</v>
      </c>
      <c r="B8" s="36">
        <v>43615</v>
      </c>
      <c r="C8" s="133"/>
      <c r="D8" s="36">
        <v>43819</v>
      </c>
      <c r="E8" s="133"/>
      <c r="F8" s="36">
        <v>38463</v>
      </c>
      <c r="G8" s="133"/>
      <c r="H8" s="36">
        <v>38716</v>
      </c>
      <c r="I8" s="133"/>
      <c r="J8" s="36">
        <v>39090</v>
      </c>
      <c r="K8" s="133"/>
      <c r="L8" s="36">
        <v>39360</v>
      </c>
      <c r="M8" s="133"/>
    </row>
    <row r="9" spans="1:13" ht="18" customHeight="1" x14ac:dyDescent="0.2">
      <c r="A9" s="134" t="s">
        <v>21</v>
      </c>
      <c r="B9" s="36">
        <v>1705</v>
      </c>
      <c r="C9" s="133"/>
      <c r="D9" s="36">
        <v>1666</v>
      </c>
      <c r="E9" s="133"/>
      <c r="F9" s="36">
        <v>1251</v>
      </c>
      <c r="G9" s="133"/>
      <c r="H9" s="36">
        <v>1228</v>
      </c>
      <c r="I9" s="133"/>
      <c r="J9" s="36">
        <v>1210</v>
      </c>
      <c r="K9" s="133"/>
      <c r="L9" s="36">
        <v>1196</v>
      </c>
      <c r="M9" s="133"/>
    </row>
    <row r="10" spans="1:13" ht="18" customHeight="1" x14ac:dyDescent="0.2">
      <c r="A10" s="134" t="s">
        <v>66</v>
      </c>
      <c r="B10" s="36">
        <v>6834</v>
      </c>
      <c r="C10" s="133"/>
      <c r="D10" s="36">
        <v>6724</v>
      </c>
      <c r="E10" s="133"/>
      <c r="F10" s="36">
        <v>5502</v>
      </c>
      <c r="G10" s="133"/>
      <c r="H10" s="36">
        <v>5431</v>
      </c>
      <c r="I10" s="133"/>
      <c r="J10" s="36">
        <v>5377</v>
      </c>
      <c r="K10" s="133"/>
      <c r="L10" s="36">
        <v>5275</v>
      </c>
      <c r="M10" s="133"/>
    </row>
    <row r="11" spans="1:13" ht="18" customHeight="1" x14ac:dyDescent="0.2">
      <c r="A11" s="134" t="s">
        <v>301</v>
      </c>
      <c r="B11" s="36">
        <v>2301</v>
      </c>
      <c r="C11" s="133"/>
      <c r="D11" s="36">
        <v>2311</v>
      </c>
      <c r="E11" s="133"/>
      <c r="F11" s="36">
        <v>2153</v>
      </c>
      <c r="G11" s="133"/>
      <c r="H11" s="36">
        <v>2166</v>
      </c>
      <c r="I11" s="133"/>
      <c r="J11" s="36">
        <v>2159</v>
      </c>
      <c r="K11" s="133"/>
      <c r="L11" s="36">
        <v>2163</v>
      </c>
      <c r="M11" s="133"/>
    </row>
    <row r="12" spans="1:13" ht="18" customHeight="1" x14ac:dyDescent="0.2">
      <c r="A12" s="135" t="s">
        <v>292</v>
      </c>
      <c r="B12" s="7">
        <v>98</v>
      </c>
      <c r="C12" s="133"/>
      <c r="D12" s="7">
        <v>98</v>
      </c>
      <c r="E12" s="133"/>
      <c r="F12" s="7">
        <v>76</v>
      </c>
      <c r="G12" s="133"/>
      <c r="H12" s="7">
        <v>76</v>
      </c>
      <c r="I12" s="133"/>
      <c r="J12" s="7">
        <v>75</v>
      </c>
      <c r="K12" s="133"/>
      <c r="L12" s="7">
        <v>61</v>
      </c>
      <c r="M12" s="133"/>
    </row>
    <row r="13" spans="1:13" ht="18" customHeight="1" x14ac:dyDescent="0.2">
      <c r="A13" s="135" t="s">
        <v>293</v>
      </c>
      <c r="B13" s="7">
        <v>647</v>
      </c>
      <c r="C13" s="133"/>
      <c r="D13" s="7">
        <v>646</v>
      </c>
      <c r="E13" s="133"/>
      <c r="F13" s="7">
        <v>587</v>
      </c>
      <c r="G13" s="133"/>
      <c r="H13" s="7">
        <v>581</v>
      </c>
      <c r="I13" s="133"/>
      <c r="J13" s="7">
        <v>570</v>
      </c>
      <c r="K13" s="133"/>
      <c r="L13" s="7">
        <v>575</v>
      </c>
      <c r="M13" s="133"/>
    </row>
    <row r="14" spans="1:13" ht="18" customHeight="1" x14ac:dyDescent="0.2">
      <c r="A14" s="134" t="s">
        <v>294</v>
      </c>
      <c r="B14" s="7">
        <v>42</v>
      </c>
      <c r="C14" s="133"/>
      <c r="D14" s="7">
        <v>42</v>
      </c>
      <c r="E14" s="133"/>
      <c r="F14" s="7">
        <v>32</v>
      </c>
      <c r="G14" s="133"/>
      <c r="H14" s="7">
        <v>33</v>
      </c>
      <c r="I14" s="133"/>
      <c r="J14" s="7">
        <v>34</v>
      </c>
      <c r="K14" s="133"/>
      <c r="L14" s="7">
        <v>33</v>
      </c>
      <c r="M14" s="133"/>
    </row>
    <row r="15" spans="1:13" ht="18" customHeight="1" x14ac:dyDescent="0.2">
      <c r="A15" s="134" t="s">
        <v>67</v>
      </c>
      <c r="B15" s="7">
        <v>433</v>
      </c>
      <c r="C15" s="133"/>
      <c r="D15" s="7">
        <v>433</v>
      </c>
      <c r="E15" s="133"/>
      <c r="F15" s="7">
        <v>388</v>
      </c>
      <c r="G15" s="133"/>
      <c r="H15" s="7">
        <v>389</v>
      </c>
      <c r="I15" s="133"/>
      <c r="J15" s="7">
        <v>387</v>
      </c>
      <c r="K15" s="133"/>
      <c r="L15" s="7">
        <v>534</v>
      </c>
      <c r="M15" s="133"/>
    </row>
    <row r="16" spans="1:13" ht="18" customHeight="1" x14ac:dyDescent="0.2">
      <c r="A16" s="134" t="s">
        <v>68</v>
      </c>
      <c r="B16" s="7">
        <v>161</v>
      </c>
      <c r="C16" s="133"/>
      <c r="D16" s="7">
        <v>160</v>
      </c>
      <c r="E16" s="133"/>
      <c r="F16" s="7">
        <v>158</v>
      </c>
      <c r="G16" s="133"/>
      <c r="H16" s="7">
        <v>157</v>
      </c>
      <c r="I16" s="133"/>
      <c r="J16" s="7">
        <v>154</v>
      </c>
      <c r="K16" s="133"/>
      <c r="L16" s="7" t="s">
        <v>278</v>
      </c>
      <c r="M16" s="133"/>
    </row>
    <row r="17" spans="1:13" ht="14.1" customHeight="1" x14ac:dyDescent="0.2">
      <c r="A17" s="368" t="s">
        <v>306</v>
      </c>
      <c r="B17" s="368"/>
      <c r="C17" s="368"/>
      <c r="D17" s="368"/>
      <c r="E17" s="368"/>
      <c r="F17" s="368"/>
      <c r="G17" s="368"/>
      <c r="H17" s="368"/>
      <c r="I17" s="368"/>
      <c r="J17" s="368"/>
      <c r="K17" s="368"/>
      <c r="L17" s="368"/>
      <c r="M17" s="368"/>
    </row>
    <row r="18" spans="1:13" ht="23.1" customHeight="1" x14ac:dyDescent="0.2">
      <c r="A18" s="252"/>
      <c r="B18" s="205"/>
      <c r="C18" s="205"/>
      <c r="D18" s="205"/>
      <c r="E18" s="205"/>
      <c r="F18" s="205"/>
      <c r="G18" s="205"/>
      <c r="H18" s="205"/>
      <c r="I18" s="205"/>
      <c r="J18" s="205"/>
      <c r="K18" s="205"/>
      <c r="L18" s="205"/>
      <c r="M18" s="205"/>
    </row>
    <row r="19" spans="1:13" ht="23.1" customHeight="1" x14ac:dyDescent="0.2">
      <c r="A19" s="304" t="s">
        <v>70</v>
      </c>
      <c r="B19" s="304"/>
      <c r="C19" s="304"/>
      <c r="D19" s="304"/>
      <c r="E19" s="304"/>
      <c r="F19" s="304"/>
      <c r="G19" s="304"/>
      <c r="H19" s="304"/>
      <c r="I19" s="304"/>
      <c r="J19" s="304"/>
      <c r="K19" s="304"/>
      <c r="L19" s="304"/>
      <c r="M19" s="104"/>
    </row>
    <row r="20" spans="1:13" ht="23.1" customHeight="1" x14ac:dyDescent="0.2">
      <c r="A20" s="281" t="s">
        <v>198</v>
      </c>
      <c r="B20" s="281"/>
      <c r="C20" s="281"/>
      <c r="D20" s="281"/>
      <c r="E20" s="281"/>
      <c r="F20" s="281"/>
      <c r="G20" s="281"/>
      <c r="H20" s="281"/>
      <c r="I20" s="281"/>
      <c r="J20" s="281"/>
      <c r="K20" s="281"/>
      <c r="L20" s="281"/>
      <c r="M20" s="104"/>
    </row>
    <row r="21" spans="1:13" ht="18" customHeight="1" x14ac:dyDescent="0.2">
      <c r="A21" s="129" t="s">
        <v>64</v>
      </c>
      <c r="B21" s="273" t="s">
        <v>197</v>
      </c>
      <c r="C21" s="274"/>
      <c r="D21" s="273" t="s">
        <v>187</v>
      </c>
      <c r="E21" s="274"/>
      <c r="F21" s="273" t="s">
        <v>191</v>
      </c>
      <c r="G21" s="274"/>
      <c r="H21" s="273" t="s">
        <v>237</v>
      </c>
      <c r="I21" s="274"/>
      <c r="J21" s="273" t="s">
        <v>260</v>
      </c>
      <c r="K21" s="274"/>
      <c r="L21" s="273" t="s">
        <v>273</v>
      </c>
      <c r="M21" s="274"/>
    </row>
    <row r="22" spans="1:13" s="3" customFormat="1" ht="20.100000000000001" customHeight="1" x14ac:dyDescent="0.2">
      <c r="A22" s="200" t="s">
        <v>65</v>
      </c>
      <c r="B22" s="201">
        <f>SUM(B24:B29)</f>
        <v>13000</v>
      </c>
      <c r="C22" s="203"/>
      <c r="D22" s="201">
        <f>SUM(D24:D29)</f>
        <v>12999</v>
      </c>
      <c r="E22" s="203"/>
      <c r="F22" s="201">
        <f>SUM(F24:F29)</f>
        <v>12681</v>
      </c>
      <c r="G22" s="203"/>
      <c r="H22" s="201">
        <f>SUM(H24:H29)</f>
        <v>12726</v>
      </c>
      <c r="I22" s="203"/>
      <c r="J22" s="201">
        <f>SUM(J24:J29)</f>
        <v>12773</v>
      </c>
      <c r="K22" s="203"/>
      <c r="L22" s="201">
        <f>SUM(L24:L29)</f>
        <v>12774</v>
      </c>
      <c r="M22" s="203"/>
    </row>
    <row r="23" spans="1:13" s="3" customFormat="1" ht="6" customHeight="1" x14ac:dyDescent="0.2">
      <c r="A23" s="131"/>
      <c r="B23" s="70"/>
      <c r="C23" s="137"/>
      <c r="D23" s="70"/>
      <c r="E23" s="137"/>
      <c r="F23" s="70"/>
      <c r="G23" s="137"/>
      <c r="H23" s="70"/>
      <c r="I23" s="137"/>
      <c r="J23" s="70"/>
      <c r="K23" s="137"/>
      <c r="L23" s="70"/>
      <c r="M23" s="137"/>
    </row>
    <row r="24" spans="1:13" ht="13.35" customHeight="1" x14ac:dyDescent="0.2">
      <c r="A24" s="135" t="s">
        <v>303</v>
      </c>
      <c r="B24" s="7">
        <v>34</v>
      </c>
      <c r="C24" s="120"/>
      <c r="D24" s="7">
        <v>32</v>
      </c>
      <c r="E24" s="120"/>
      <c r="F24" s="7">
        <v>35</v>
      </c>
      <c r="G24" s="120"/>
      <c r="H24" s="7">
        <v>35</v>
      </c>
      <c r="I24" s="120"/>
      <c r="J24" s="7">
        <v>35</v>
      </c>
      <c r="K24" s="120"/>
      <c r="L24" s="7">
        <v>34</v>
      </c>
      <c r="M24" s="120"/>
    </row>
    <row r="25" spans="1:13" ht="13.35" customHeight="1" x14ac:dyDescent="0.2">
      <c r="A25" s="135" t="s">
        <v>304</v>
      </c>
      <c r="B25" s="259">
        <v>2136</v>
      </c>
      <c r="C25" s="120"/>
      <c r="D25" s="259">
        <v>2119</v>
      </c>
      <c r="E25" s="120"/>
      <c r="F25" s="259">
        <v>2027</v>
      </c>
      <c r="G25" s="120"/>
      <c r="H25" s="259">
        <v>2039</v>
      </c>
      <c r="I25" s="120"/>
      <c r="J25" s="259">
        <v>2043</v>
      </c>
      <c r="K25" s="120"/>
      <c r="L25" s="259">
        <v>2041</v>
      </c>
      <c r="M25" s="120"/>
    </row>
    <row r="26" spans="1:13" ht="13.35" customHeight="1" x14ac:dyDescent="0.2">
      <c r="A26" s="134" t="s">
        <v>71</v>
      </c>
      <c r="B26" s="259">
        <v>2611</v>
      </c>
      <c r="C26" s="120"/>
      <c r="D26" s="259">
        <v>2621</v>
      </c>
      <c r="E26" s="120"/>
      <c r="F26" s="259">
        <v>2440</v>
      </c>
      <c r="G26" s="120"/>
      <c r="H26" s="259">
        <v>2431</v>
      </c>
      <c r="I26" s="120"/>
      <c r="J26" s="259">
        <v>2434</v>
      </c>
      <c r="K26" s="120"/>
      <c r="L26" s="259">
        <v>2438</v>
      </c>
      <c r="M26" s="120"/>
    </row>
    <row r="27" spans="1:13" ht="13.35" customHeight="1" x14ac:dyDescent="0.2">
      <c r="A27" s="134" t="s">
        <v>72</v>
      </c>
      <c r="B27" s="259">
        <v>7419</v>
      </c>
      <c r="C27" s="120"/>
      <c r="D27" s="259">
        <v>7427</v>
      </c>
      <c r="E27" s="120"/>
      <c r="F27" s="259">
        <v>7535</v>
      </c>
      <c r="G27" s="120"/>
      <c r="H27" s="259">
        <v>7581</v>
      </c>
      <c r="I27" s="120"/>
      <c r="J27" s="259">
        <v>7627</v>
      </c>
      <c r="K27" s="120"/>
      <c r="L27" s="259">
        <v>7635</v>
      </c>
      <c r="M27" s="120"/>
    </row>
    <row r="28" spans="1:13" ht="13.35" customHeight="1" x14ac:dyDescent="0.2">
      <c r="A28" s="135" t="s">
        <v>73</v>
      </c>
      <c r="B28" s="7">
        <v>671</v>
      </c>
      <c r="C28" s="120"/>
      <c r="D28" s="7">
        <v>670</v>
      </c>
      <c r="E28" s="120"/>
      <c r="F28" s="7">
        <v>625</v>
      </c>
      <c r="G28" s="120"/>
      <c r="H28" s="7">
        <v>621</v>
      </c>
      <c r="I28" s="120"/>
      <c r="J28" s="7">
        <v>615</v>
      </c>
      <c r="K28" s="120"/>
      <c r="L28" s="7">
        <v>609</v>
      </c>
      <c r="M28" s="120"/>
    </row>
    <row r="29" spans="1:13" ht="13.35" customHeight="1" x14ac:dyDescent="0.2">
      <c r="A29" s="134" t="s">
        <v>69</v>
      </c>
      <c r="B29" s="7">
        <v>129</v>
      </c>
      <c r="C29" s="120"/>
      <c r="D29" s="7">
        <v>130</v>
      </c>
      <c r="E29" s="120"/>
      <c r="F29" s="7">
        <v>19</v>
      </c>
      <c r="G29" s="120"/>
      <c r="H29" s="7">
        <v>19</v>
      </c>
      <c r="I29" s="120"/>
      <c r="J29" s="7">
        <v>19</v>
      </c>
      <c r="K29" s="120"/>
      <c r="L29" s="7">
        <v>17</v>
      </c>
      <c r="M29" s="120"/>
    </row>
    <row r="30" spans="1:13" ht="13.35" customHeight="1" x14ac:dyDescent="0.2">
      <c r="A30" s="138"/>
      <c r="B30" s="73"/>
      <c r="C30" s="120"/>
      <c r="D30" s="73"/>
      <c r="E30" s="120"/>
      <c r="F30" s="73"/>
      <c r="G30" s="120"/>
      <c r="H30" s="73"/>
      <c r="I30" s="120"/>
      <c r="J30" s="73"/>
      <c r="K30" s="120"/>
      <c r="L30" s="73"/>
      <c r="M30" s="120"/>
    </row>
    <row r="31" spans="1:13" ht="13.35" customHeight="1" x14ac:dyDescent="0.2">
      <c r="A31" s="134" t="s">
        <v>74</v>
      </c>
      <c r="B31" s="73"/>
      <c r="C31" s="120"/>
      <c r="D31" s="73"/>
      <c r="E31" s="120"/>
      <c r="F31" s="73"/>
      <c r="G31" s="120"/>
      <c r="H31" s="73"/>
      <c r="I31" s="120"/>
      <c r="J31" s="73"/>
      <c r="K31" s="120"/>
      <c r="L31" s="73"/>
      <c r="M31" s="120"/>
    </row>
    <row r="32" spans="1:13" ht="13.35" customHeight="1" x14ac:dyDescent="0.2">
      <c r="A32" s="139" t="s">
        <v>302</v>
      </c>
      <c r="B32" s="36">
        <f>SUM(B34:B39)</f>
        <v>7205</v>
      </c>
      <c r="C32" s="120"/>
      <c r="D32" s="36">
        <v>7228</v>
      </c>
      <c r="E32" s="120"/>
      <c r="F32" s="36">
        <f>SUM(F34:F39)</f>
        <v>7203</v>
      </c>
      <c r="G32" s="120"/>
      <c r="H32" s="36">
        <f>SUM(H34:H39)</f>
        <v>7259</v>
      </c>
      <c r="I32" s="120"/>
      <c r="J32" s="36">
        <f>SUM(J34:J39)</f>
        <v>7317</v>
      </c>
      <c r="K32" s="120"/>
      <c r="L32" s="36">
        <v>7333</v>
      </c>
      <c r="M32" s="120"/>
    </row>
    <row r="33" spans="1:13" ht="13.35" customHeight="1" x14ac:dyDescent="0.2">
      <c r="A33" s="140"/>
      <c r="B33" s="73"/>
      <c r="C33" s="120"/>
      <c r="D33" s="73"/>
      <c r="E33" s="120"/>
      <c r="F33" s="73"/>
      <c r="G33" s="120"/>
      <c r="H33" s="73"/>
      <c r="I33" s="120"/>
      <c r="J33" s="73"/>
      <c r="K33" s="120"/>
      <c r="L33" s="73"/>
      <c r="M33" s="120"/>
    </row>
    <row r="34" spans="1:13" ht="13.35" customHeight="1" x14ac:dyDescent="0.2">
      <c r="A34" s="135" t="s">
        <v>303</v>
      </c>
      <c r="B34" s="7">
        <v>13</v>
      </c>
      <c r="C34" s="120"/>
      <c r="D34" s="7">
        <v>13</v>
      </c>
      <c r="E34" s="120"/>
      <c r="F34" s="7">
        <v>12</v>
      </c>
      <c r="G34" s="120"/>
      <c r="H34" s="7">
        <v>12</v>
      </c>
      <c r="I34" s="120"/>
      <c r="J34" s="7">
        <v>12</v>
      </c>
      <c r="K34" s="120"/>
      <c r="L34" s="7">
        <v>12</v>
      </c>
      <c r="M34" s="120"/>
    </row>
    <row r="35" spans="1:13" ht="13.35" customHeight="1" x14ac:dyDescent="0.2">
      <c r="A35" s="135" t="s">
        <v>304</v>
      </c>
      <c r="B35" s="36">
        <v>668</v>
      </c>
      <c r="C35" s="120"/>
      <c r="D35" s="36">
        <v>665</v>
      </c>
      <c r="E35" s="120"/>
      <c r="F35" s="36">
        <v>625</v>
      </c>
      <c r="G35" s="120"/>
      <c r="H35" s="36">
        <v>632</v>
      </c>
      <c r="I35" s="120"/>
      <c r="J35" s="36">
        <v>635</v>
      </c>
      <c r="K35" s="120"/>
      <c r="L35" s="36">
        <v>637</v>
      </c>
      <c r="M35" s="120"/>
    </row>
    <row r="36" spans="1:13" ht="13.35" customHeight="1" x14ac:dyDescent="0.2">
      <c r="A36" s="134" t="s">
        <v>71</v>
      </c>
      <c r="B36" s="7">
        <v>676</v>
      </c>
      <c r="C36" s="120"/>
      <c r="D36" s="7">
        <v>679</v>
      </c>
      <c r="E36" s="120"/>
      <c r="F36" s="7">
        <v>693</v>
      </c>
      <c r="G36" s="120"/>
      <c r="H36" s="7">
        <v>697</v>
      </c>
      <c r="I36" s="120"/>
      <c r="J36" s="7">
        <v>707</v>
      </c>
      <c r="K36" s="120"/>
      <c r="L36" s="7">
        <v>715</v>
      </c>
      <c r="M36" s="120"/>
    </row>
    <row r="37" spans="1:13" ht="13.35" customHeight="1" x14ac:dyDescent="0.2">
      <c r="A37" s="134" t="s">
        <v>72</v>
      </c>
      <c r="B37" s="36">
        <v>5724</v>
      </c>
      <c r="C37" s="120"/>
      <c r="D37" s="36">
        <v>5746</v>
      </c>
      <c r="E37" s="120"/>
      <c r="F37" s="36">
        <v>5863</v>
      </c>
      <c r="G37" s="120"/>
      <c r="H37" s="36">
        <v>5908</v>
      </c>
      <c r="I37" s="120"/>
      <c r="J37" s="36">
        <v>5953</v>
      </c>
      <c r="K37" s="120"/>
      <c r="L37" s="36">
        <v>5959</v>
      </c>
      <c r="M37" s="120"/>
    </row>
    <row r="38" spans="1:13" ht="13.35" customHeight="1" x14ac:dyDescent="0.2">
      <c r="A38" s="135" t="s">
        <v>75</v>
      </c>
      <c r="B38" s="7">
        <v>17</v>
      </c>
      <c r="C38" s="120"/>
      <c r="D38" s="7">
        <v>17</v>
      </c>
      <c r="E38" s="120"/>
      <c r="F38" s="7">
        <v>10</v>
      </c>
      <c r="G38" s="120"/>
      <c r="H38" s="7">
        <v>10</v>
      </c>
      <c r="I38" s="120"/>
      <c r="J38" s="7">
        <v>10</v>
      </c>
      <c r="K38" s="120"/>
      <c r="L38" s="7">
        <v>10</v>
      </c>
      <c r="M38" s="120"/>
    </row>
    <row r="39" spans="1:13" ht="13.35" customHeight="1" x14ac:dyDescent="0.2">
      <c r="A39" s="134" t="s">
        <v>69</v>
      </c>
      <c r="B39" s="7">
        <v>107</v>
      </c>
      <c r="C39" s="120"/>
      <c r="D39" s="7">
        <v>108</v>
      </c>
      <c r="E39" s="120"/>
      <c r="F39" s="7">
        <v>0</v>
      </c>
      <c r="G39" s="120"/>
      <c r="H39" s="7">
        <v>0</v>
      </c>
      <c r="I39" s="120"/>
      <c r="J39" s="7">
        <v>0</v>
      </c>
      <c r="K39" s="120"/>
      <c r="L39" s="7">
        <v>0</v>
      </c>
      <c r="M39" s="120"/>
    </row>
    <row r="40" spans="1:13" ht="13.35" customHeight="1" x14ac:dyDescent="0.2">
      <c r="A40" s="138"/>
      <c r="B40" s="73"/>
      <c r="C40" s="120"/>
      <c r="D40" s="73"/>
      <c r="E40" s="120"/>
      <c r="F40" s="73"/>
      <c r="G40" s="120"/>
      <c r="H40" s="73"/>
      <c r="I40" s="120"/>
      <c r="J40" s="73"/>
      <c r="K40" s="120"/>
      <c r="L40" s="73"/>
      <c r="M40" s="120"/>
    </row>
    <row r="41" spans="1:13" ht="13.35" customHeight="1" x14ac:dyDescent="0.2">
      <c r="A41" s="139" t="s">
        <v>199</v>
      </c>
      <c r="B41" s="36">
        <f>B22-B32</f>
        <v>5795</v>
      </c>
      <c r="C41" s="120"/>
      <c r="D41" s="36">
        <f>D22-D32</f>
        <v>5771</v>
      </c>
      <c r="E41" s="120"/>
      <c r="F41" s="36">
        <f>F22-F32</f>
        <v>5478</v>
      </c>
      <c r="G41" s="120"/>
      <c r="H41" s="36">
        <f>H22-H32</f>
        <v>5467</v>
      </c>
      <c r="I41" s="120"/>
      <c r="J41" s="36">
        <f>J22-J32</f>
        <v>5456</v>
      </c>
      <c r="K41" s="120"/>
      <c r="L41" s="36">
        <v>5441</v>
      </c>
      <c r="M41" s="120"/>
    </row>
    <row r="42" spans="1:13" ht="13.35" customHeight="1" x14ac:dyDescent="0.2">
      <c r="A42" s="138"/>
      <c r="B42" s="73"/>
      <c r="C42" s="120"/>
      <c r="D42" s="73"/>
      <c r="E42" s="120"/>
      <c r="F42" s="73"/>
      <c r="G42" s="120"/>
      <c r="H42" s="73"/>
      <c r="I42" s="120"/>
      <c r="J42" s="73"/>
      <c r="K42" s="120"/>
      <c r="L42" s="73"/>
      <c r="M42" s="120"/>
    </row>
    <row r="43" spans="1:13" ht="13.35" customHeight="1" x14ac:dyDescent="0.2">
      <c r="A43" s="135" t="s">
        <v>303</v>
      </c>
      <c r="B43" s="36">
        <f t="shared" ref="B43:B48" si="0">B24-B34</f>
        <v>21</v>
      </c>
      <c r="C43" s="120"/>
      <c r="D43" s="36">
        <f t="shared" ref="D43:D48" si="1">D24-D34</f>
        <v>19</v>
      </c>
      <c r="E43" s="120"/>
      <c r="F43" s="36">
        <f>F24-F34</f>
        <v>23</v>
      </c>
      <c r="G43" s="120"/>
      <c r="H43" s="36">
        <f>H24-H34</f>
        <v>23</v>
      </c>
      <c r="I43" s="120"/>
      <c r="J43" s="36">
        <f>J24-J34</f>
        <v>23</v>
      </c>
      <c r="K43" s="120"/>
      <c r="L43" s="36">
        <v>22</v>
      </c>
      <c r="M43" s="120"/>
    </row>
    <row r="44" spans="1:13" ht="13.35" customHeight="1" x14ac:dyDescent="0.2">
      <c r="A44" s="135" t="s">
        <v>304</v>
      </c>
      <c r="B44" s="36">
        <f t="shared" si="0"/>
        <v>1468</v>
      </c>
      <c r="C44" s="120"/>
      <c r="D44" s="36">
        <f t="shared" si="1"/>
        <v>1454</v>
      </c>
      <c r="E44" s="120"/>
      <c r="F44" s="36">
        <f t="shared" ref="F44:F48" si="2">F25-F35</f>
        <v>1402</v>
      </c>
      <c r="G44" s="120"/>
      <c r="H44" s="36">
        <f t="shared" ref="H44:H48" si="3">H25-H35</f>
        <v>1407</v>
      </c>
      <c r="I44" s="120"/>
      <c r="J44" s="36">
        <f>J25-J35</f>
        <v>1408</v>
      </c>
      <c r="K44" s="120"/>
      <c r="L44" s="36">
        <v>1404</v>
      </c>
      <c r="M44" s="120"/>
    </row>
    <row r="45" spans="1:13" ht="13.35" customHeight="1" x14ac:dyDescent="0.2">
      <c r="A45" s="134" t="s">
        <v>71</v>
      </c>
      <c r="B45" s="36">
        <f t="shared" si="0"/>
        <v>1935</v>
      </c>
      <c r="C45" s="120"/>
      <c r="D45" s="36">
        <f t="shared" si="1"/>
        <v>1942</v>
      </c>
      <c r="E45" s="120"/>
      <c r="F45" s="36">
        <f t="shared" si="2"/>
        <v>1747</v>
      </c>
      <c r="G45" s="120"/>
      <c r="H45" s="36">
        <f t="shared" si="3"/>
        <v>1734</v>
      </c>
      <c r="I45" s="120"/>
      <c r="J45" s="36">
        <f t="shared" ref="J45:J47" si="4">J26-J36</f>
        <v>1727</v>
      </c>
      <c r="K45" s="120"/>
      <c r="L45" s="36">
        <v>1723</v>
      </c>
      <c r="M45" s="120"/>
    </row>
    <row r="46" spans="1:13" ht="13.35" customHeight="1" x14ac:dyDescent="0.2">
      <c r="A46" s="134" t="s">
        <v>72</v>
      </c>
      <c r="B46" s="36">
        <f t="shared" si="0"/>
        <v>1695</v>
      </c>
      <c r="C46" s="120"/>
      <c r="D46" s="36">
        <f t="shared" si="1"/>
        <v>1681</v>
      </c>
      <c r="E46" s="120"/>
      <c r="F46" s="36">
        <f t="shared" si="2"/>
        <v>1672</v>
      </c>
      <c r="G46" s="120"/>
      <c r="H46" s="36">
        <f t="shared" si="3"/>
        <v>1673</v>
      </c>
      <c r="I46" s="120"/>
      <c r="J46" s="36">
        <f>J27-J37</f>
        <v>1674</v>
      </c>
      <c r="K46" s="120"/>
      <c r="L46" s="36">
        <v>1676</v>
      </c>
      <c r="M46" s="120"/>
    </row>
    <row r="47" spans="1:13" ht="13.35" customHeight="1" x14ac:dyDescent="0.2">
      <c r="A47" s="135" t="s">
        <v>288</v>
      </c>
      <c r="B47" s="36">
        <f t="shared" si="0"/>
        <v>654</v>
      </c>
      <c r="C47" s="120"/>
      <c r="D47" s="36">
        <f t="shared" si="1"/>
        <v>653</v>
      </c>
      <c r="E47" s="120"/>
      <c r="F47" s="36">
        <f t="shared" si="2"/>
        <v>615</v>
      </c>
      <c r="G47" s="120"/>
      <c r="H47" s="36">
        <f t="shared" si="3"/>
        <v>611</v>
      </c>
      <c r="I47" s="120"/>
      <c r="J47" s="36">
        <f t="shared" si="4"/>
        <v>605</v>
      </c>
      <c r="K47" s="120"/>
      <c r="L47" s="36">
        <v>599</v>
      </c>
      <c r="M47" s="120"/>
    </row>
    <row r="48" spans="1:13" ht="13.35" customHeight="1" x14ac:dyDescent="0.2">
      <c r="A48" s="136" t="s">
        <v>69</v>
      </c>
      <c r="B48" s="38">
        <f t="shared" si="0"/>
        <v>22</v>
      </c>
      <c r="C48" s="103"/>
      <c r="D48" s="38">
        <f t="shared" si="1"/>
        <v>22</v>
      </c>
      <c r="E48" s="103"/>
      <c r="F48" s="38">
        <f t="shared" si="2"/>
        <v>19</v>
      </c>
      <c r="G48" s="103"/>
      <c r="H48" s="38">
        <f t="shared" si="3"/>
        <v>19</v>
      </c>
      <c r="I48" s="103"/>
      <c r="J48" s="38">
        <f>J29-J39</f>
        <v>19</v>
      </c>
      <c r="K48" s="103"/>
      <c r="L48" s="38">
        <v>17</v>
      </c>
      <c r="M48" s="103"/>
    </row>
    <row r="49" spans="1:13" ht="14.1" customHeight="1" x14ac:dyDescent="0.2">
      <c r="A49" s="141" t="s">
        <v>49</v>
      </c>
      <c r="B49" s="104"/>
      <c r="C49" s="104"/>
      <c r="D49" s="104"/>
      <c r="E49" s="104"/>
      <c r="F49" s="104"/>
      <c r="G49" s="104"/>
      <c r="H49" s="104"/>
      <c r="I49" s="104"/>
      <c r="J49" s="104"/>
      <c r="K49" s="104"/>
      <c r="L49" s="104"/>
      <c r="M49" s="104"/>
    </row>
  </sheetData>
  <sheetProtection algorithmName="SHA-512" hashValue="S+CC7IbQDofurDng7tAig87QrnUcM8Reb4St3NfxARGQtxXycErxE9YAvxlBi21itPPCqYjlxhiMTjsuJZhCSA==" saltValue="yjre7gHDq4wiEy+QLQZCog==" spinCount="100000" sheet="1" objects="1" scenarios="1"/>
  <mergeCells count="18">
    <mergeCell ref="A1:L1"/>
    <mergeCell ref="A3:L3"/>
    <mergeCell ref="A4:L4"/>
    <mergeCell ref="J5:K5"/>
    <mergeCell ref="L5:M5"/>
    <mergeCell ref="B5:C5"/>
    <mergeCell ref="D5:E5"/>
    <mergeCell ref="F5:G5"/>
    <mergeCell ref="H5:I5"/>
    <mergeCell ref="A17:M17"/>
    <mergeCell ref="H21:I21"/>
    <mergeCell ref="J21:K21"/>
    <mergeCell ref="L21:M21"/>
    <mergeCell ref="A19:L19"/>
    <mergeCell ref="A20:L20"/>
    <mergeCell ref="B21:C21"/>
    <mergeCell ref="D21:E21"/>
    <mergeCell ref="F21:G21"/>
  </mergeCells>
  <phoneticPr fontId="6"/>
  <pageMargins left="0.70866141732283472" right="0.70866141732283472" top="0.78740157480314965" bottom="0.78740157480314965" header="0.51181102362204722" footer="0.51181102362204722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3"/>
  <sheetViews>
    <sheetView showGridLines="0" zoomScaleNormal="100" zoomScaleSheetLayoutView="96" workbookViewId="0">
      <selection sqref="A1:Q1"/>
    </sheetView>
  </sheetViews>
  <sheetFormatPr defaultColWidth="9" defaultRowHeight="13.2" x14ac:dyDescent="0.2"/>
  <cols>
    <col min="1" max="1" width="0.88671875" style="8" customWidth="1"/>
    <col min="2" max="2" width="15.109375" style="8" customWidth="1"/>
    <col min="3" max="3" width="0.88671875" style="10" customWidth="1"/>
    <col min="4" max="4" width="7.6640625" style="10" customWidth="1"/>
    <col min="5" max="5" width="0.88671875" style="8" customWidth="1"/>
    <col min="6" max="6" width="8.109375" style="9" customWidth="1"/>
    <col min="7" max="7" width="9.33203125" style="11" customWidth="1"/>
    <col min="8" max="8" width="0.44140625" style="9" customWidth="1"/>
    <col min="9" max="9" width="1.6640625" style="9" customWidth="1"/>
    <col min="10" max="10" width="9.33203125" style="235" customWidth="1"/>
    <col min="11" max="11" width="0.44140625" style="9" customWidth="1"/>
    <col min="12" max="12" width="5.6640625" style="10" customWidth="1"/>
    <col min="13" max="13" width="0.44140625" style="8" customWidth="1"/>
    <col min="14" max="14" width="5.6640625" style="10" customWidth="1"/>
    <col min="15" max="15" width="0.44140625" style="8" customWidth="1"/>
    <col min="16" max="16" width="8.6640625" style="9" customWidth="1"/>
    <col min="17" max="17" width="13.109375" style="9" customWidth="1"/>
    <col min="18" max="16384" width="9" style="8"/>
  </cols>
  <sheetData>
    <row r="1" spans="1:19" ht="23.1" customHeight="1" x14ac:dyDescent="0.2">
      <c r="A1" s="369" t="s">
        <v>151</v>
      </c>
      <c r="B1" s="369"/>
      <c r="C1" s="369"/>
      <c r="D1" s="369"/>
      <c r="E1" s="369"/>
      <c r="F1" s="369"/>
      <c r="G1" s="369"/>
      <c r="H1" s="369"/>
      <c r="I1" s="369"/>
      <c r="J1" s="369"/>
      <c r="K1" s="369"/>
      <c r="L1" s="369"/>
      <c r="M1" s="369"/>
      <c r="N1" s="369"/>
      <c r="O1" s="369"/>
      <c r="P1" s="369"/>
      <c r="Q1" s="369"/>
    </row>
    <row r="2" spans="1:19" ht="23.1" customHeight="1" x14ac:dyDescent="0.2">
      <c r="A2" s="144"/>
      <c r="B2" s="145"/>
      <c r="C2" s="145"/>
      <c r="D2" s="146"/>
      <c r="E2" s="146"/>
      <c r="F2" s="146"/>
      <c r="G2" s="147"/>
      <c r="H2" s="146"/>
      <c r="I2" s="146"/>
      <c r="J2" s="222"/>
      <c r="K2" s="146"/>
      <c r="L2" s="146"/>
      <c r="M2" s="146"/>
      <c r="N2" s="146"/>
      <c r="O2" s="146"/>
      <c r="P2" s="146"/>
      <c r="Q2" s="146"/>
      <c r="R2" s="40"/>
      <c r="S2" s="40"/>
    </row>
    <row r="3" spans="1:19" ht="23.1" customHeight="1" x14ac:dyDescent="0.2">
      <c r="A3" s="144"/>
      <c r="B3" s="376" t="s">
        <v>274</v>
      </c>
      <c r="C3" s="376"/>
      <c r="D3" s="376"/>
      <c r="E3" s="376"/>
      <c r="F3" s="376"/>
      <c r="G3" s="376"/>
      <c r="H3" s="376"/>
      <c r="I3" s="376"/>
      <c r="J3" s="376"/>
      <c r="K3" s="376"/>
      <c r="L3" s="376"/>
      <c r="M3" s="376"/>
      <c r="N3" s="376"/>
      <c r="O3" s="376"/>
      <c r="P3" s="376"/>
      <c r="Q3" s="376"/>
    </row>
    <row r="4" spans="1:19" ht="21.9" customHeight="1" x14ac:dyDescent="0.15">
      <c r="A4" s="148"/>
      <c r="B4" s="377" t="s">
        <v>91</v>
      </c>
      <c r="C4" s="219"/>
      <c r="D4" s="385" t="s">
        <v>92</v>
      </c>
      <c r="E4" s="386"/>
      <c r="F4" s="379" t="s">
        <v>93</v>
      </c>
      <c r="G4" s="372" t="s">
        <v>94</v>
      </c>
      <c r="H4" s="373"/>
      <c r="I4" s="219"/>
      <c r="J4" s="381" t="s">
        <v>95</v>
      </c>
      <c r="K4" s="219"/>
      <c r="L4" s="372" t="s">
        <v>96</v>
      </c>
      <c r="M4" s="377"/>
      <c r="N4" s="377"/>
      <c r="O4" s="373"/>
      <c r="P4" s="379" t="s">
        <v>97</v>
      </c>
      <c r="Q4" s="379" t="s">
        <v>98</v>
      </c>
    </row>
    <row r="5" spans="1:19" ht="21.9" customHeight="1" x14ac:dyDescent="0.2">
      <c r="A5" s="149"/>
      <c r="B5" s="378"/>
      <c r="C5" s="220"/>
      <c r="D5" s="383" t="s">
        <v>152</v>
      </c>
      <c r="E5" s="384"/>
      <c r="F5" s="380"/>
      <c r="G5" s="374"/>
      <c r="H5" s="375"/>
      <c r="I5" s="220"/>
      <c r="J5" s="382"/>
      <c r="K5" s="220"/>
      <c r="L5" s="370" t="s">
        <v>99</v>
      </c>
      <c r="M5" s="371"/>
      <c r="N5" s="370" t="s">
        <v>100</v>
      </c>
      <c r="O5" s="371"/>
      <c r="P5" s="380"/>
      <c r="Q5" s="380"/>
    </row>
    <row r="6" spans="1:19" ht="1.95" customHeight="1" x14ac:dyDescent="0.2">
      <c r="A6" s="150"/>
      <c r="B6" s="219"/>
      <c r="C6" s="219"/>
      <c r="D6" s="217"/>
      <c r="E6" s="218"/>
      <c r="F6" s="221"/>
      <c r="G6" s="151"/>
      <c r="H6" s="218"/>
      <c r="I6" s="219"/>
      <c r="J6" s="152"/>
      <c r="K6" s="152"/>
      <c r="L6" s="217"/>
      <c r="M6" s="218"/>
      <c r="N6" s="217"/>
      <c r="O6" s="218"/>
      <c r="P6" s="221"/>
      <c r="Q6" s="221"/>
    </row>
    <row r="7" spans="1:19" ht="25.5" customHeight="1" x14ac:dyDescent="0.2">
      <c r="A7" s="150"/>
      <c r="B7" s="153" t="s">
        <v>101</v>
      </c>
      <c r="C7" s="153"/>
      <c r="D7" s="154" t="s">
        <v>139</v>
      </c>
      <c r="E7" s="155"/>
      <c r="F7" s="156" t="s">
        <v>102</v>
      </c>
      <c r="G7" s="157" t="s">
        <v>140</v>
      </c>
      <c r="H7" s="158"/>
      <c r="I7" s="159"/>
      <c r="J7" s="233" t="s">
        <v>141</v>
      </c>
      <c r="K7" s="160"/>
      <c r="L7" s="161">
        <v>13.91</v>
      </c>
      <c r="M7" s="162"/>
      <c r="N7" s="161">
        <v>13.91</v>
      </c>
      <c r="O7" s="162"/>
      <c r="P7" s="156" t="s">
        <v>103</v>
      </c>
      <c r="Q7" s="156" t="s">
        <v>104</v>
      </c>
    </row>
    <row r="8" spans="1:19" ht="25.5" customHeight="1" x14ac:dyDescent="0.15">
      <c r="A8" s="150"/>
      <c r="B8" s="153" t="s">
        <v>105</v>
      </c>
      <c r="C8" s="153"/>
      <c r="D8" s="161">
        <v>9.8800000000000008</v>
      </c>
      <c r="E8" s="162"/>
      <c r="F8" s="163"/>
      <c r="G8" s="157" t="s">
        <v>140</v>
      </c>
      <c r="H8" s="158"/>
      <c r="I8" s="159"/>
      <c r="J8" s="233" t="s">
        <v>202</v>
      </c>
      <c r="K8" s="160"/>
      <c r="L8" s="161">
        <v>12.29</v>
      </c>
      <c r="M8" s="162"/>
      <c r="N8" s="161">
        <v>12.29</v>
      </c>
      <c r="O8" s="162"/>
      <c r="P8" s="164"/>
      <c r="Q8" s="164"/>
    </row>
    <row r="9" spans="1:19" ht="25.5" customHeight="1" x14ac:dyDescent="0.15">
      <c r="A9" s="150"/>
      <c r="B9" s="153" t="s">
        <v>106</v>
      </c>
      <c r="C9" s="153"/>
      <c r="D9" s="161">
        <v>3.92</v>
      </c>
      <c r="E9" s="162"/>
      <c r="F9" s="163"/>
      <c r="G9" s="157" t="s">
        <v>203</v>
      </c>
      <c r="H9" s="158"/>
      <c r="I9" s="159"/>
      <c r="J9" s="233" t="s">
        <v>142</v>
      </c>
      <c r="K9" s="160"/>
      <c r="L9" s="161">
        <v>18.14</v>
      </c>
      <c r="M9" s="162"/>
      <c r="N9" s="161">
        <v>18.14</v>
      </c>
      <c r="O9" s="162"/>
      <c r="P9" s="164"/>
      <c r="Q9" s="164"/>
    </row>
    <row r="10" spans="1:19" ht="25.5" customHeight="1" x14ac:dyDescent="0.2">
      <c r="A10" s="150"/>
      <c r="B10" s="153" t="s">
        <v>107</v>
      </c>
      <c r="C10" s="153"/>
      <c r="D10" s="161">
        <v>17.239999999999998</v>
      </c>
      <c r="E10" s="162"/>
      <c r="F10" s="156" t="s">
        <v>102</v>
      </c>
      <c r="G10" s="157" t="s">
        <v>204</v>
      </c>
      <c r="H10" s="158"/>
      <c r="I10" s="159"/>
      <c r="J10" s="233" t="s">
        <v>205</v>
      </c>
      <c r="K10" s="160"/>
      <c r="L10" s="161">
        <v>14.41</v>
      </c>
      <c r="M10" s="162"/>
      <c r="N10" s="161">
        <v>14.41</v>
      </c>
      <c r="O10" s="162"/>
      <c r="P10" s="156" t="s">
        <v>103</v>
      </c>
      <c r="Q10" s="156" t="s">
        <v>104</v>
      </c>
    </row>
    <row r="11" spans="1:19" ht="25.5" customHeight="1" x14ac:dyDescent="0.2">
      <c r="A11" s="150"/>
      <c r="B11" s="153" t="s">
        <v>108</v>
      </c>
      <c r="C11" s="153"/>
      <c r="D11" s="161">
        <v>4.58</v>
      </c>
      <c r="E11" s="162"/>
      <c r="F11" s="156" t="s">
        <v>109</v>
      </c>
      <c r="G11" s="157" t="s">
        <v>180</v>
      </c>
      <c r="H11" s="158"/>
      <c r="I11" s="159"/>
      <c r="J11" s="233" t="s">
        <v>143</v>
      </c>
      <c r="K11" s="160"/>
      <c r="L11" s="161">
        <v>10.34</v>
      </c>
      <c r="M11" s="162"/>
      <c r="N11" s="161">
        <v>22.79</v>
      </c>
      <c r="O11" s="162"/>
      <c r="P11" s="156" t="s">
        <v>132</v>
      </c>
      <c r="Q11" s="156"/>
    </row>
    <row r="12" spans="1:19" ht="25.5" customHeight="1" x14ac:dyDescent="0.2">
      <c r="A12" s="150"/>
      <c r="B12" s="153" t="s">
        <v>110</v>
      </c>
      <c r="C12" s="153"/>
      <c r="D12" s="161">
        <v>4.2300000000000004</v>
      </c>
      <c r="E12" s="162"/>
      <c r="F12" s="156" t="s">
        <v>132</v>
      </c>
      <c r="G12" s="157" t="s">
        <v>181</v>
      </c>
      <c r="H12" s="158"/>
      <c r="I12" s="159"/>
      <c r="J12" s="233" t="s">
        <v>182</v>
      </c>
      <c r="K12" s="160"/>
      <c r="L12" s="161">
        <v>26.59</v>
      </c>
      <c r="M12" s="162"/>
      <c r="N12" s="161">
        <v>42.04</v>
      </c>
      <c r="O12" s="162"/>
      <c r="P12" s="156" t="s">
        <v>132</v>
      </c>
      <c r="Q12" s="156"/>
    </row>
    <row r="13" spans="1:19" ht="25.5" customHeight="1" x14ac:dyDescent="0.2">
      <c r="A13" s="150"/>
      <c r="B13" s="153" t="s">
        <v>111</v>
      </c>
      <c r="C13" s="153"/>
      <c r="D13" s="161">
        <v>0.98</v>
      </c>
      <c r="E13" s="162"/>
      <c r="F13" s="156" t="s">
        <v>132</v>
      </c>
      <c r="G13" s="157" t="s">
        <v>206</v>
      </c>
      <c r="H13" s="158"/>
      <c r="I13" s="159"/>
      <c r="J13" s="233" t="s">
        <v>207</v>
      </c>
      <c r="K13" s="160"/>
      <c r="L13" s="161">
        <v>18.920000000000002</v>
      </c>
      <c r="M13" s="162"/>
      <c r="N13" s="161">
        <v>30.82</v>
      </c>
      <c r="O13" s="162"/>
      <c r="P13" s="156" t="s">
        <v>132</v>
      </c>
      <c r="Q13" s="156"/>
    </row>
    <row r="14" spans="1:19" ht="25.5" customHeight="1" x14ac:dyDescent="0.2">
      <c r="A14" s="150"/>
      <c r="B14" s="153" t="s">
        <v>112</v>
      </c>
      <c r="C14" s="153"/>
      <c r="D14" s="161">
        <v>5.32</v>
      </c>
      <c r="E14" s="162"/>
      <c r="F14" s="156" t="s">
        <v>132</v>
      </c>
      <c r="G14" s="157" t="s">
        <v>153</v>
      </c>
      <c r="H14" s="158"/>
      <c r="I14" s="159"/>
      <c r="J14" s="233" t="s">
        <v>208</v>
      </c>
      <c r="K14" s="160"/>
      <c r="L14" s="161">
        <v>18.75</v>
      </c>
      <c r="M14" s="162"/>
      <c r="N14" s="161">
        <v>27.78</v>
      </c>
      <c r="O14" s="162"/>
      <c r="P14" s="156" t="s">
        <v>132</v>
      </c>
      <c r="Q14" s="156"/>
    </row>
    <row r="15" spans="1:19" ht="25.5" customHeight="1" x14ac:dyDescent="0.2">
      <c r="A15" s="150"/>
      <c r="B15" s="153" t="s">
        <v>113</v>
      </c>
      <c r="C15" s="153"/>
      <c r="D15" s="161">
        <v>1.01</v>
      </c>
      <c r="E15" s="162"/>
      <c r="F15" s="156" t="s">
        <v>132</v>
      </c>
      <c r="G15" s="157" t="s">
        <v>209</v>
      </c>
      <c r="H15" s="158"/>
      <c r="I15" s="159"/>
      <c r="J15" s="233" t="s">
        <v>154</v>
      </c>
      <c r="K15" s="160"/>
      <c r="L15" s="161">
        <v>19.47</v>
      </c>
      <c r="M15" s="162"/>
      <c r="N15" s="161">
        <v>31.45</v>
      </c>
      <c r="O15" s="162"/>
      <c r="P15" s="156" t="s">
        <v>132</v>
      </c>
      <c r="Q15" s="156"/>
    </row>
    <row r="16" spans="1:19" ht="25.5" customHeight="1" x14ac:dyDescent="0.2">
      <c r="A16" s="165"/>
      <c r="B16" s="153" t="s">
        <v>115</v>
      </c>
      <c r="C16" s="153"/>
      <c r="D16" s="161">
        <v>23.99</v>
      </c>
      <c r="E16" s="162"/>
      <c r="F16" s="156" t="s">
        <v>132</v>
      </c>
      <c r="G16" s="157" t="s">
        <v>210</v>
      </c>
      <c r="H16" s="158"/>
      <c r="I16" s="159"/>
      <c r="J16" s="233" t="s">
        <v>211</v>
      </c>
      <c r="K16" s="160"/>
      <c r="L16" s="161">
        <v>17.059999999999999</v>
      </c>
      <c r="M16" s="162"/>
      <c r="N16" s="161">
        <v>21.59</v>
      </c>
      <c r="O16" s="162"/>
      <c r="P16" s="156" t="s">
        <v>132</v>
      </c>
      <c r="Q16" s="156" t="s">
        <v>104</v>
      </c>
    </row>
    <row r="17" spans="1:18" ht="25.5" customHeight="1" x14ac:dyDescent="0.2">
      <c r="A17" s="165"/>
      <c r="B17" s="153" t="s">
        <v>114</v>
      </c>
      <c r="C17" s="153"/>
      <c r="D17" s="161">
        <v>1.32</v>
      </c>
      <c r="E17" s="162"/>
      <c r="F17" s="156" t="s">
        <v>132</v>
      </c>
      <c r="G17" s="157" t="s">
        <v>212</v>
      </c>
      <c r="H17" s="158"/>
      <c r="I17" s="159"/>
      <c r="J17" s="233" t="s">
        <v>211</v>
      </c>
      <c r="K17" s="160"/>
      <c r="L17" s="161">
        <v>25.28</v>
      </c>
      <c r="M17" s="162"/>
      <c r="N17" s="161">
        <v>32.549999999999997</v>
      </c>
      <c r="O17" s="162"/>
      <c r="P17" s="156" t="s">
        <v>132</v>
      </c>
      <c r="Q17" s="156"/>
    </row>
    <row r="18" spans="1:18" ht="25.5" customHeight="1" x14ac:dyDescent="0.2">
      <c r="A18" s="150"/>
      <c r="B18" s="153" t="s">
        <v>116</v>
      </c>
      <c r="C18" s="153"/>
      <c r="D18" s="161">
        <v>12.93</v>
      </c>
      <c r="E18" s="162"/>
      <c r="F18" s="156" t="s">
        <v>132</v>
      </c>
      <c r="G18" s="157" t="s">
        <v>144</v>
      </c>
      <c r="H18" s="158"/>
      <c r="I18" s="159"/>
      <c r="J18" s="233" t="s">
        <v>183</v>
      </c>
      <c r="K18" s="160"/>
      <c r="L18" s="161">
        <v>23.76</v>
      </c>
      <c r="M18" s="162"/>
      <c r="N18" s="161">
        <v>48.74</v>
      </c>
      <c r="O18" s="162"/>
      <c r="P18" s="156" t="s">
        <v>132</v>
      </c>
      <c r="Q18" s="156" t="s">
        <v>104</v>
      </c>
    </row>
    <row r="19" spans="1:18" ht="25.5" customHeight="1" x14ac:dyDescent="0.2">
      <c r="A19" s="150"/>
      <c r="B19" s="153" t="s">
        <v>117</v>
      </c>
      <c r="C19" s="153"/>
      <c r="D19" s="161">
        <v>7.14</v>
      </c>
      <c r="E19" s="162"/>
      <c r="F19" s="156" t="s">
        <v>132</v>
      </c>
      <c r="G19" s="157" t="s">
        <v>213</v>
      </c>
      <c r="H19" s="158"/>
      <c r="I19" s="159"/>
      <c r="J19" s="233" t="s">
        <v>214</v>
      </c>
      <c r="K19" s="160"/>
      <c r="L19" s="161">
        <v>11.56</v>
      </c>
      <c r="M19" s="162"/>
      <c r="N19" s="161">
        <v>15.24</v>
      </c>
      <c r="O19" s="162"/>
      <c r="P19" s="156" t="s">
        <v>132</v>
      </c>
      <c r="Q19" s="156"/>
    </row>
    <row r="20" spans="1:18" ht="25.5" customHeight="1" x14ac:dyDescent="0.2">
      <c r="A20" s="150"/>
      <c r="B20" s="153" t="s">
        <v>118</v>
      </c>
      <c r="C20" s="153"/>
      <c r="D20" s="161">
        <v>1.45</v>
      </c>
      <c r="E20" s="162"/>
      <c r="F20" s="156" t="s">
        <v>132</v>
      </c>
      <c r="G20" s="157" t="s">
        <v>184</v>
      </c>
      <c r="H20" s="158"/>
      <c r="I20" s="159"/>
      <c r="J20" s="233" t="s">
        <v>215</v>
      </c>
      <c r="K20" s="160"/>
      <c r="L20" s="161">
        <v>19.82</v>
      </c>
      <c r="M20" s="162"/>
      <c r="N20" s="161">
        <v>30.61</v>
      </c>
      <c r="O20" s="162"/>
      <c r="P20" s="156" t="s">
        <v>132</v>
      </c>
      <c r="Q20" s="156"/>
    </row>
    <row r="21" spans="1:18" ht="25.5" customHeight="1" x14ac:dyDescent="0.2">
      <c r="A21" s="150"/>
      <c r="B21" s="153" t="s">
        <v>119</v>
      </c>
      <c r="C21" s="153"/>
      <c r="D21" s="161">
        <v>3.18</v>
      </c>
      <c r="E21" s="162"/>
      <c r="F21" s="156" t="s">
        <v>132</v>
      </c>
      <c r="G21" s="157" t="s">
        <v>216</v>
      </c>
      <c r="H21" s="158"/>
      <c r="I21" s="159"/>
      <c r="J21" s="233" t="s">
        <v>217</v>
      </c>
      <c r="K21" s="160"/>
      <c r="L21" s="161">
        <v>21.06</v>
      </c>
      <c r="M21" s="162"/>
      <c r="N21" s="161">
        <v>27.61</v>
      </c>
      <c r="O21" s="162"/>
      <c r="P21" s="156" t="s">
        <v>132</v>
      </c>
      <c r="Q21" s="156"/>
    </row>
    <row r="22" spans="1:18" ht="25.5" customHeight="1" x14ac:dyDescent="0.2">
      <c r="A22" s="150"/>
      <c r="B22" s="153" t="s">
        <v>120</v>
      </c>
      <c r="C22" s="153"/>
      <c r="D22" s="161">
        <v>27.87</v>
      </c>
      <c r="E22" s="162"/>
      <c r="F22" s="156" t="s">
        <v>132</v>
      </c>
      <c r="G22" s="157" t="s">
        <v>218</v>
      </c>
      <c r="H22" s="158"/>
      <c r="I22" s="159"/>
      <c r="J22" s="233" t="s">
        <v>219</v>
      </c>
      <c r="K22" s="160"/>
      <c r="L22" s="161">
        <v>22.46</v>
      </c>
      <c r="M22" s="162"/>
      <c r="N22" s="161">
        <v>35.15</v>
      </c>
      <c r="O22" s="162"/>
      <c r="P22" s="156" t="s">
        <v>132</v>
      </c>
      <c r="Q22" s="156" t="s">
        <v>104</v>
      </c>
    </row>
    <row r="23" spans="1:18" ht="25.5" customHeight="1" x14ac:dyDescent="0.2">
      <c r="A23" s="150"/>
      <c r="B23" s="153" t="s">
        <v>121</v>
      </c>
      <c r="C23" s="153"/>
      <c r="D23" s="161">
        <v>2.91</v>
      </c>
      <c r="E23" s="162"/>
      <c r="F23" s="156" t="s">
        <v>132</v>
      </c>
      <c r="G23" s="157" t="s">
        <v>220</v>
      </c>
      <c r="H23" s="158"/>
      <c r="I23" s="159"/>
      <c r="J23" s="233" t="s">
        <v>221</v>
      </c>
      <c r="K23" s="160"/>
      <c r="L23" s="161">
        <v>18.25</v>
      </c>
      <c r="M23" s="162"/>
      <c r="N23" s="161">
        <v>29.56</v>
      </c>
      <c r="O23" s="162"/>
      <c r="P23" s="156" t="s">
        <v>132</v>
      </c>
      <c r="Q23" s="156"/>
    </row>
    <row r="24" spans="1:18" ht="25.5" customHeight="1" x14ac:dyDescent="0.2">
      <c r="A24" s="150"/>
      <c r="B24" s="153" t="s">
        <v>122</v>
      </c>
      <c r="C24" s="153"/>
      <c r="D24" s="154" t="s">
        <v>222</v>
      </c>
      <c r="E24" s="162"/>
      <c r="F24" s="156" t="s">
        <v>132</v>
      </c>
      <c r="G24" s="157" t="s">
        <v>133</v>
      </c>
      <c r="H24" s="158"/>
      <c r="I24" s="159"/>
      <c r="J24" s="233" t="s">
        <v>134</v>
      </c>
      <c r="K24" s="160"/>
      <c r="L24" s="161">
        <v>23.55</v>
      </c>
      <c r="M24" s="162"/>
      <c r="N24" s="161">
        <v>44.58</v>
      </c>
      <c r="O24" s="162"/>
      <c r="P24" s="156" t="s">
        <v>132</v>
      </c>
      <c r="Q24" s="156" t="s">
        <v>104</v>
      </c>
    </row>
    <row r="25" spans="1:18" ht="25.5" customHeight="1" x14ac:dyDescent="0.2">
      <c r="A25" s="150"/>
      <c r="B25" s="153" t="s">
        <v>123</v>
      </c>
      <c r="C25" s="153"/>
      <c r="D25" s="161">
        <v>2.19</v>
      </c>
      <c r="E25" s="162"/>
      <c r="F25" s="156" t="s">
        <v>132</v>
      </c>
      <c r="G25" s="157" t="s">
        <v>133</v>
      </c>
      <c r="H25" s="158"/>
      <c r="I25" s="159"/>
      <c r="J25" s="233" t="s">
        <v>223</v>
      </c>
      <c r="K25" s="160"/>
      <c r="L25" s="161">
        <v>31.05</v>
      </c>
      <c r="M25" s="162"/>
      <c r="N25" s="161">
        <v>41.51</v>
      </c>
      <c r="O25" s="162"/>
      <c r="P25" s="156" t="s">
        <v>132</v>
      </c>
      <c r="Q25" s="156"/>
    </row>
    <row r="26" spans="1:18" s="87" customFormat="1" ht="25.5" customHeight="1" x14ac:dyDescent="0.2">
      <c r="A26" s="165"/>
      <c r="B26" s="153" t="s">
        <v>125</v>
      </c>
      <c r="C26" s="153"/>
      <c r="D26" s="161">
        <v>0.57999999999999996</v>
      </c>
      <c r="E26" s="162"/>
      <c r="F26" s="156" t="s">
        <v>132</v>
      </c>
      <c r="G26" s="157" t="s">
        <v>224</v>
      </c>
      <c r="H26" s="158"/>
      <c r="I26" s="159"/>
      <c r="J26" s="233" t="s">
        <v>145</v>
      </c>
      <c r="K26" s="160"/>
      <c r="L26" s="161">
        <v>27.81</v>
      </c>
      <c r="M26" s="162"/>
      <c r="N26" s="161">
        <v>45.25</v>
      </c>
      <c r="O26" s="162"/>
      <c r="P26" s="156" t="s">
        <v>132</v>
      </c>
      <c r="Q26" s="156"/>
      <c r="R26" s="93"/>
    </row>
    <row r="27" spans="1:18" s="87" customFormat="1" ht="25.5" customHeight="1" x14ac:dyDescent="0.2">
      <c r="A27" s="165"/>
      <c r="B27" s="153" t="s">
        <v>124</v>
      </c>
      <c r="C27" s="153"/>
      <c r="D27" s="161">
        <v>2.4700000000000002</v>
      </c>
      <c r="E27" s="162"/>
      <c r="F27" s="156" t="s">
        <v>132</v>
      </c>
      <c r="G27" s="157" t="s">
        <v>200</v>
      </c>
      <c r="H27" s="158"/>
      <c r="I27" s="159"/>
      <c r="J27" s="233" t="s">
        <v>201</v>
      </c>
      <c r="K27" s="160"/>
      <c r="L27" s="161">
        <v>29.57</v>
      </c>
      <c r="M27" s="162"/>
      <c r="N27" s="161">
        <v>44.52</v>
      </c>
      <c r="O27" s="162"/>
      <c r="P27" s="156" t="s">
        <v>132</v>
      </c>
      <c r="Q27" s="156"/>
      <c r="R27" s="93"/>
    </row>
    <row r="28" spans="1:18" s="87" customFormat="1" ht="25.5" customHeight="1" x14ac:dyDescent="0.2">
      <c r="A28" s="165"/>
      <c r="B28" s="172" t="s">
        <v>129</v>
      </c>
      <c r="C28" s="153"/>
      <c r="D28" s="161">
        <v>3.15</v>
      </c>
      <c r="E28" s="162"/>
      <c r="F28" s="156" t="s">
        <v>132</v>
      </c>
      <c r="G28" s="157" t="s">
        <v>225</v>
      </c>
      <c r="H28" s="158"/>
      <c r="I28" s="159"/>
      <c r="J28" s="233" t="s">
        <v>226</v>
      </c>
      <c r="K28" s="160"/>
      <c r="L28" s="161">
        <v>30.42</v>
      </c>
      <c r="M28" s="162"/>
      <c r="N28" s="161">
        <v>42.67</v>
      </c>
      <c r="O28" s="162"/>
      <c r="P28" s="156" t="s">
        <v>132</v>
      </c>
      <c r="Q28" s="156" t="s">
        <v>104</v>
      </c>
      <c r="R28" s="88"/>
    </row>
    <row r="29" spans="1:18" s="87" customFormat="1" ht="25.5" customHeight="1" x14ac:dyDescent="0.2">
      <c r="A29" s="150"/>
      <c r="B29" s="173" t="s">
        <v>130</v>
      </c>
      <c r="C29" s="153"/>
      <c r="D29" s="161">
        <v>0.41</v>
      </c>
      <c r="E29" s="162"/>
      <c r="F29" s="156" t="s">
        <v>131</v>
      </c>
      <c r="G29" s="157" t="s">
        <v>227</v>
      </c>
      <c r="H29" s="158"/>
      <c r="I29" s="159"/>
      <c r="J29" s="233" t="s">
        <v>228</v>
      </c>
      <c r="K29" s="160"/>
      <c r="L29" s="161">
        <v>17.21</v>
      </c>
      <c r="M29" s="162"/>
      <c r="N29" s="161">
        <v>17.21</v>
      </c>
      <c r="O29" s="162"/>
      <c r="P29" s="156" t="s">
        <v>132</v>
      </c>
      <c r="Q29" s="156"/>
      <c r="R29" s="88"/>
    </row>
    <row r="30" spans="1:18" ht="25.5" customHeight="1" x14ac:dyDescent="0.2">
      <c r="A30" s="150"/>
      <c r="B30" s="153" t="s">
        <v>138</v>
      </c>
      <c r="C30" s="153"/>
      <c r="D30" s="161">
        <v>2.85</v>
      </c>
      <c r="E30" s="162"/>
      <c r="F30" s="156" t="s">
        <v>102</v>
      </c>
      <c r="G30" s="157" t="s">
        <v>229</v>
      </c>
      <c r="H30" s="158"/>
      <c r="I30" s="159"/>
      <c r="J30" s="233" t="s">
        <v>230</v>
      </c>
      <c r="K30" s="160"/>
      <c r="L30" s="161">
        <v>15.69</v>
      </c>
      <c r="M30" s="162"/>
      <c r="N30" s="161">
        <v>15.69</v>
      </c>
      <c r="O30" s="162"/>
      <c r="P30" s="156" t="s">
        <v>128</v>
      </c>
      <c r="Q30" s="156" t="s">
        <v>104</v>
      </c>
    </row>
    <row r="31" spans="1:18" ht="25.5" customHeight="1" x14ac:dyDescent="0.2">
      <c r="A31" s="150"/>
      <c r="B31" s="224" t="s">
        <v>283</v>
      </c>
      <c r="C31" s="224"/>
      <c r="D31" s="225">
        <v>10.18</v>
      </c>
      <c r="E31" s="226"/>
      <c r="F31" s="227" t="s">
        <v>109</v>
      </c>
      <c r="G31" s="228" t="s">
        <v>264</v>
      </c>
      <c r="H31" s="229"/>
      <c r="I31" s="230"/>
      <c r="J31" s="234" t="s">
        <v>265</v>
      </c>
      <c r="K31" s="231"/>
      <c r="L31" s="225">
        <v>8.92</v>
      </c>
      <c r="M31" s="226"/>
      <c r="N31" s="161">
        <v>50.47</v>
      </c>
      <c r="O31" s="226"/>
      <c r="P31" s="227" t="s">
        <v>132</v>
      </c>
      <c r="Q31" s="232" t="s">
        <v>261</v>
      </c>
    </row>
    <row r="32" spans="1:18" s="87" customFormat="1" ht="25.5" customHeight="1" x14ac:dyDescent="0.2">
      <c r="A32" s="165"/>
      <c r="B32" s="153" t="s">
        <v>284</v>
      </c>
      <c r="C32" s="153"/>
      <c r="D32" s="161">
        <v>19.5</v>
      </c>
      <c r="E32" s="162"/>
      <c r="F32" s="156" t="s">
        <v>109</v>
      </c>
      <c r="G32" s="157" t="s">
        <v>285</v>
      </c>
      <c r="H32" s="158"/>
      <c r="I32" s="159"/>
      <c r="J32" s="233" t="s">
        <v>286</v>
      </c>
      <c r="K32" s="160"/>
      <c r="L32" s="161">
        <v>16.260000000000002</v>
      </c>
      <c r="M32" s="162"/>
      <c r="N32" s="161">
        <v>54.81</v>
      </c>
      <c r="O32" s="162"/>
      <c r="P32" s="156" t="s">
        <v>132</v>
      </c>
      <c r="Q32" s="255"/>
    </row>
    <row r="33" spans="1:17" ht="1.95" customHeight="1" x14ac:dyDescent="0.2">
      <c r="A33" s="149"/>
      <c r="B33" s="166"/>
      <c r="C33" s="166"/>
      <c r="D33" s="167"/>
      <c r="E33" s="168"/>
      <c r="F33" s="250"/>
      <c r="G33" s="174"/>
      <c r="H33" s="248"/>
      <c r="I33" s="249"/>
      <c r="J33" s="251"/>
      <c r="K33" s="169"/>
      <c r="L33" s="170"/>
      <c r="M33" s="171"/>
      <c r="N33" s="170"/>
      <c r="O33" s="171"/>
      <c r="P33" s="250"/>
      <c r="Q33" s="250"/>
    </row>
  </sheetData>
  <sheetProtection algorithmName="SHA-512" hashValue="iHm8M+R6jmhsl1h8zFXSkB+BPwGCJpoJhK4D9cjxhA3Z/3fPmkhMAXI29GoBOMRFbDAqu29Wrs4YukgBjqhqxg==" saltValue="ZZzdZ3uhJ3R97f4h7J4Bhg==" spinCount="100000" sheet="1" objects="1" scenarios="1"/>
  <mergeCells count="13">
    <mergeCell ref="A1:Q1"/>
    <mergeCell ref="L5:M5"/>
    <mergeCell ref="G4:H5"/>
    <mergeCell ref="B3:Q3"/>
    <mergeCell ref="B4:B5"/>
    <mergeCell ref="F4:F5"/>
    <mergeCell ref="J4:J5"/>
    <mergeCell ref="D5:E5"/>
    <mergeCell ref="D4:E4"/>
    <mergeCell ref="N5:O5"/>
    <mergeCell ref="L4:O4"/>
    <mergeCell ref="P4:P5"/>
    <mergeCell ref="Q4:Q5"/>
  </mergeCells>
  <phoneticPr fontId="6"/>
  <pageMargins left="0.70866141732283472" right="0.70866141732283472" top="0.78740157480314965" bottom="0.78740157480314965" header="0.51181102362204722" footer="0.51181102362204722"/>
  <pageSetup paperSize="9" orientation="portrait" r:id="rId1"/>
  <headerFooter alignWithMargins="0"/>
  <ignoredErrors>
    <ignoredError sqref="D7 D24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8"/>
  <sheetViews>
    <sheetView showGridLines="0" zoomScaleNormal="100" workbookViewId="0">
      <selection activeCell="F8" sqref="F8"/>
    </sheetView>
  </sheetViews>
  <sheetFormatPr defaultColWidth="9" defaultRowHeight="13.2" x14ac:dyDescent="0.2"/>
  <cols>
    <col min="1" max="1" width="12.77734375" style="1" customWidth="1"/>
    <col min="2" max="2" width="9.77734375" style="3" customWidth="1"/>
    <col min="3" max="3" width="0.88671875" style="1" customWidth="1"/>
    <col min="4" max="4" width="9.77734375" style="3" customWidth="1"/>
    <col min="5" max="5" width="0.88671875" style="1" customWidth="1"/>
    <col min="6" max="6" width="9.77734375" style="3" customWidth="1"/>
    <col min="7" max="7" width="0.88671875" style="1" customWidth="1"/>
    <col min="8" max="8" width="9.77734375" style="3" customWidth="1"/>
    <col min="9" max="9" width="0.88671875" style="1" customWidth="1"/>
    <col min="10" max="10" width="9.77734375" style="3" customWidth="1"/>
    <col min="11" max="11" width="0.88671875" style="1" customWidth="1"/>
    <col min="12" max="12" width="9.77734375" style="3" customWidth="1"/>
    <col min="13" max="13" width="0.88671875" style="1" customWidth="1"/>
    <col min="14" max="14" width="9.77734375" style="3" customWidth="1"/>
    <col min="15" max="15" width="0.88671875" style="1" customWidth="1"/>
    <col min="16" max="16384" width="9" style="1"/>
  </cols>
  <sheetData>
    <row r="1" spans="1:15" s="5" customFormat="1" ht="23.1" customHeight="1" x14ac:dyDescent="0.2">
      <c r="A1" s="295" t="s">
        <v>238</v>
      </c>
      <c r="B1" s="295"/>
      <c r="C1" s="295"/>
      <c r="D1" s="295"/>
      <c r="E1" s="295"/>
      <c r="F1" s="295"/>
      <c r="G1" s="295"/>
      <c r="H1" s="295"/>
      <c r="I1" s="295"/>
      <c r="J1" s="295"/>
      <c r="K1" s="295"/>
      <c r="L1" s="295"/>
      <c r="M1" s="295"/>
      <c r="N1" s="295"/>
      <c r="O1" s="14"/>
    </row>
    <row r="2" spans="1:15" s="5" customFormat="1" ht="23.1" customHeight="1" x14ac:dyDescent="0.2">
      <c r="A2" s="287" t="s">
        <v>80</v>
      </c>
      <c r="B2" s="287"/>
      <c r="C2" s="287"/>
      <c r="D2" s="287"/>
      <c r="E2" s="287"/>
      <c r="F2" s="287"/>
      <c r="G2" s="287"/>
      <c r="H2" s="287"/>
      <c r="I2" s="287"/>
      <c r="J2" s="287"/>
      <c r="K2" s="287"/>
      <c r="L2" s="287"/>
      <c r="M2" s="287"/>
      <c r="N2" s="287"/>
      <c r="O2" s="14"/>
    </row>
    <row r="3" spans="1:15" s="5" customFormat="1" ht="23.1" customHeight="1" x14ac:dyDescent="0.2">
      <c r="A3" s="288" t="s">
        <v>239</v>
      </c>
      <c r="B3" s="288"/>
      <c r="C3" s="288"/>
      <c r="D3" s="288"/>
      <c r="E3" s="288"/>
      <c r="F3" s="288"/>
      <c r="G3" s="288"/>
      <c r="H3" s="288"/>
      <c r="I3" s="288"/>
      <c r="J3" s="288"/>
      <c r="K3" s="288"/>
      <c r="L3" s="288"/>
      <c r="M3" s="288"/>
      <c r="N3" s="288"/>
      <c r="O3" s="288"/>
    </row>
    <row r="4" spans="1:15" s="5" customFormat="1" ht="18" customHeight="1" x14ac:dyDescent="0.2">
      <c r="A4" s="289" t="s">
        <v>6</v>
      </c>
      <c r="B4" s="291" t="s">
        <v>7</v>
      </c>
      <c r="C4" s="292"/>
      <c r="D4" s="284" t="s">
        <v>279</v>
      </c>
      <c r="E4" s="285"/>
      <c r="F4" s="285"/>
      <c r="G4" s="285"/>
      <c r="H4" s="285"/>
      <c r="I4" s="285"/>
      <c r="J4" s="285"/>
      <c r="K4" s="286"/>
      <c r="L4" s="275" t="s">
        <v>10</v>
      </c>
      <c r="M4" s="276"/>
      <c r="N4" s="275" t="s">
        <v>11</v>
      </c>
      <c r="O4" s="276"/>
    </row>
    <row r="5" spans="1:15" s="5" customFormat="1" ht="18" customHeight="1" x14ac:dyDescent="0.2">
      <c r="A5" s="290"/>
      <c r="B5" s="293"/>
      <c r="C5" s="294"/>
      <c r="D5" s="284" t="s">
        <v>8</v>
      </c>
      <c r="E5" s="286"/>
      <c r="F5" s="284" t="s">
        <v>9</v>
      </c>
      <c r="G5" s="286"/>
      <c r="H5" s="296" t="s">
        <v>280</v>
      </c>
      <c r="I5" s="297"/>
      <c r="J5" s="298" t="s">
        <v>281</v>
      </c>
      <c r="K5" s="299"/>
      <c r="L5" s="277"/>
      <c r="M5" s="278"/>
      <c r="N5" s="277"/>
      <c r="O5" s="278"/>
    </row>
    <row r="6" spans="1:15" s="5" customFormat="1" ht="18" customHeight="1" x14ac:dyDescent="0.2">
      <c r="A6" s="175" t="s">
        <v>266</v>
      </c>
      <c r="B6" s="176">
        <f t="shared" ref="B6:B7" si="0">SUM(D6:N6)</f>
        <v>51</v>
      </c>
      <c r="C6" s="177"/>
      <c r="D6" s="7">
        <v>33</v>
      </c>
      <c r="E6" s="32"/>
      <c r="F6" s="7">
        <v>11</v>
      </c>
      <c r="G6" s="32"/>
      <c r="H6" s="7">
        <v>0</v>
      </c>
      <c r="I6" s="32"/>
      <c r="J6" s="7">
        <v>0</v>
      </c>
      <c r="K6" s="32"/>
      <c r="L6" s="7">
        <v>3</v>
      </c>
      <c r="M6" s="178"/>
      <c r="N6" s="7">
        <v>4</v>
      </c>
      <c r="O6" s="179"/>
    </row>
    <row r="7" spans="1:15" s="5" customFormat="1" ht="18" customHeight="1" x14ac:dyDescent="0.2">
      <c r="A7" s="175" t="s">
        <v>231</v>
      </c>
      <c r="B7" s="176">
        <f t="shared" si="0"/>
        <v>61</v>
      </c>
      <c r="C7" s="177"/>
      <c r="D7" s="7">
        <v>24</v>
      </c>
      <c r="E7" s="32"/>
      <c r="F7" s="7">
        <v>24</v>
      </c>
      <c r="G7" s="32"/>
      <c r="H7" s="7">
        <v>5</v>
      </c>
      <c r="I7" s="32"/>
      <c r="J7" s="7">
        <v>1</v>
      </c>
      <c r="K7" s="32"/>
      <c r="L7" s="7">
        <v>2</v>
      </c>
      <c r="M7" s="178"/>
      <c r="N7" s="7">
        <v>5</v>
      </c>
      <c r="O7" s="179"/>
    </row>
    <row r="8" spans="1:15" s="5" customFormat="1" ht="18" customHeight="1" x14ac:dyDescent="0.2">
      <c r="A8" s="175" t="s">
        <v>190</v>
      </c>
      <c r="B8" s="176">
        <f>SUM(D8:N8)</f>
        <v>71</v>
      </c>
      <c r="C8" s="177"/>
      <c r="D8" s="7">
        <v>41</v>
      </c>
      <c r="E8" s="32"/>
      <c r="F8" s="7">
        <v>18</v>
      </c>
      <c r="G8" s="32"/>
      <c r="H8" s="7">
        <v>1</v>
      </c>
      <c r="I8" s="32"/>
      <c r="J8" s="7">
        <v>0</v>
      </c>
      <c r="K8" s="32"/>
      <c r="L8" s="7">
        <v>8</v>
      </c>
      <c r="M8" s="178"/>
      <c r="N8" s="7">
        <v>3</v>
      </c>
      <c r="O8" s="90"/>
    </row>
    <row r="9" spans="1:15" s="5" customFormat="1" ht="18" customHeight="1" x14ac:dyDescent="0.2">
      <c r="A9" s="175" t="s">
        <v>234</v>
      </c>
      <c r="B9" s="176">
        <f>SUM(D9:N9)</f>
        <v>45</v>
      </c>
      <c r="C9" s="177"/>
      <c r="D9" s="7">
        <v>21</v>
      </c>
      <c r="E9" s="32"/>
      <c r="F9" s="7">
        <v>6</v>
      </c>
      <c r="G9" s="32"/>
      <c r="H9" s="7">
        <v>0</v>
      </c>
      <c r="I9" s="32"/>
      <c r="J9" s="7">
        <v>9</v>
      </c>
      <c r="K9" s="32"/>
      <c r="L9" s="7">
        <v>6</v>
      </c>
      <c r="M9" s="178"/>
      <c r="N9" s="7">
        <v>3</v>
      </c>
      <c r="O9" s="90"/>
    </row>
    <row r="10" spans="1:15" s="6" customFormat="1" ht="18" customHeight="1" x14ac:dyDescent="0.2">
      <c r="A10" s="175" t="s">
        <v>257</v>
      </c>
      <c r="B10" s="176">
        <f>SUM(D10:N10)</f>
        <v>45</v>
      </c>
      <c r="C10" s="177"/>
      <c r="D10" s="7">
        <v>26</v>
      </c>
      <c r="E10" s="32"/>
      <c r="F10" s="7">
        <v>13</v>
      </c>
      <c r="G10" s="32"/>
      <c r="H10" s="7">
        <v>2</v>
      </c>
      <c r="I10" s="32"/>
      <c r="J10" s="7">
        <v>2</v>
      </c>
      <c r="K10" s="32"/>
      <c r="L10" s="7">
        <v>0</v>
      </c>
      <c r="M10" s="178"/>
      <c r="N10" s="7">
        <v>2</v>
      </c>
      <c r="O10" s="90"/>
    </row>
    <row r="11" spans="1:15" s="6" customFormat="1" ht="18" customHeight="1" x14ac:dyDescent="0.2">
      <c r="A11" s="242" t="s">
        <v>267</v>
      </c>
      <c r="B11" s="180">
        <f>SUM(D11:N11)</f>
        <v>37</v>
      </c>
      <c r="C11" s="181"/>
      <c r="D11" s="33">
        <v>16</v>
      </c>
      <c r="E11" s="34"/>
      <c r="F11" s="33">
        <v>11</v>
      </c>
      <c r="G11" s="34"/>
      <c r="H11" s="33">
        <v>2</v>
      </c>
      <c r="I11" s="34"/>
      <c r="J11" s="33">
        <v>1</v>
      </c>
      <c r="K11" s="34"/>
      <c r="L11" s="33">
        <v>2</v>
      </c>
      <c r="M11" s="182"/>
      <c r="N11" s="33">
        <v>5</v>
      </c>
      <c r="O11" s="183"/>
    </row>
    <row r="12" spans="1:15" s="5" customFormat="1" ht="23.1" customHeight="1" x14ac:dyDescent="0.2">
      <c r="A12" s="14"/>
      <c r="B12" s="15"/>
      <c r="C12" s="14"/>
      <c r="D12" s="15"/>
      <c r="E12" s="14"/>
      <c r="F12" s="15"/>
      <c r="G12" s="14"/>
      <c r="H12" s="15"/>
      <c r="I12" s="14"/>
      <c r="J12" s="15"/>
      <c r="K12" s="14"/>
      <c r="L12" s="15"/>
      <c r="M12" s="14"/>
      <c r="N12" s="15"/>
      <c r="O12" s="14"/>
    </row>
    <row r="13" spans="1:15" s="5" customFormat="1" ht="23.1" customHeight="1" x14ac:dyDescent="0.2">
      <c r="A13" s="287" t="s">
        <v>81</v>
      </c>
      <c r="B13" s="287"/>
      <c r="C13" s="287"/>
      <c r="D13" s="287"/>
      <c r="E13" s="287"/>
      <c r="F13" s="287"/>
      <c r="G13" s="287"/>
      <c r="H13" s="287"/>
      <c r="I13" s="287"/>
      <c r="J13" s="287"/>
      <c r="K13" s="287"/>
      <c r="L13" s="287"/>
      <c r="M13" s="287"/>
      <c r="N13" s="287"/>
      <c r="O13" s="14"/>
    </row>
    <row r="14" spans="1:15" s="5" customFormat="1" ht="23.1" customHeight="1" x14ac:dyDescent="0.2">
      <c r="A14" s="288" t="s">
        <v>240</v>
      </c>
      <c r="B14" s="288"/>
      <c r="C14" s="288"/>
      <c r="D14" s="288"/>
      <c r="E14" s="288"/>
      <c r="F14" s="288"/>
      <c r="G14" s="288"/>
      <c r="H14" s="288"/>
      <c r="I14" s="288"/>
      <c r="J14" s="288"/>
      <c r="K14" s="288"/>
      <c r="L14" s="288"/>
      <c r="M14" s="288"/>
      <c r="N14" s="288"/>
      <c r="O14" s="288"/>
    </row>
    <row r="15" spans="1:15" s="5" customFormat="1" ht="18" customHeight="1" x14ac:dyDescent="0.2">
      <c r="A15" s="289" t="s">
        <v>6</v>
      </c>
      <c r="B15" s="291" t="s">
        <v>7</v>
      </c>
      <c r="C15" s="292"/>
      <c r="D15" s="284" t="s">
        <v>279</v>
      </c>
      <c r="E15" s="285"/>
      <c r="F15" s="285"/>
      <c r="G15" s="285"/>
      <c r="H15" s="285"/>
      <c r="I15" s="285"/>
      <c r="J15" s="285"/>
      <c r="K15" s="286"/>
      <c r="L15" s="275" t="s">
        <v>10</v>
      </c>
      <c r="M15" s="276"/>
      <c r="N15" s="275" t="s">
        <v>11</v>
      </c>
      <c r="O15" s="276"/>
    </row>
    <row r="16" spans="1:15" s="5" customFormat="1" ht="18" customHeight="1" x14ac:dyDescent="0.2">
      <c r="A16" s="290"/>
      <c r="B16" s="293"/>
      <c r="C16" s="294"/>
      <c r="D16" s="246" t="s">
        <v>8</v>
      </c>
      <c r="E16" s="245"/>
      <c r="F16" s="246" t="s">
        <v>9</v>
      </c>
      <c r="G16" s="245"/>
      <c r="H16" s="247" t="s">
        <v>280</v>
      </c>
      <c r="I16" s="245"/>
      <c r="J16" s="244" t="s">
        <v>281</v>
      </c>
      <c r="K16" s="245"/>
      <c r="L16" s="277"/>
      <c r="M16" s="278"/>
      <c r="N16" s="277"/>
      <c r="O16" s="278"/>
    </row>
    <row r="17" spans="1:16" s="5" customFormat="1" ht="18" customHeight="1" x14ac:dyDescent="0.2">
      <c r="A17" s="175" t="s">
        <v>266</v>
      </c>
      <c r="B17" s="184">
        <f t="shared" ref="B17:B22" si="1">SUM(D17:N17)</f>
        <v>801</v>
      </c>
      <c r="C17" s="185"/>
      <c r="D17" s="7">
        <v>624</v>
      </c>
      <c r="E17" s="32"/>
      <c r="F17" s="7">
        <v>132</v>
      </c>
      <c r="G17" s="32"/>
      <c r="H17" s="7">
        <v>8</v>
      </c>
      <c r="I17" s="32"/>
      <c r="J17" s="7">
        <v>2</v>
      </c>
      <c r="K17" s="32"/>
      <c r="L17" s="7">
        <v>13</v>
      </c>
      <c r="M17" s="178"/>
      <c r="N17" s="7">
        <v>22</v>
      </c>
      <c r="O17" s="179"/>
    </row>
    <row r="18" spans="1:16" s="6" customFormat="1" ht="18" customHeight="1" x14ac:dyDescent="0.2">
      <c r="A18" s="175" t="s">
        <v>231</v>
      </c>
      <c r="B18" s="184">
        <f t="shared" si="1"/>
        <v>772</v>
      </c>
      <c r="C18" s="185"/>
      <c r="D18" s="7">
        <v>602</v>
      </c>
      <c r="E18" s="32"/>
      <c r="F18" s="7">
        <v>129</v>
      </c>
      <c r="G18" s="32"/>
      <c r="H18" s="7">
        <v>2</v>
      </c>
      <c r="I18" s="32"/>
      <c r="J18" s="7">
        <v>1</v>
      </c>
      <c r="K18" s="32"/>
      <c r="L18" s="7">
        <v>21</v>
      </c>
      <c r="M18" s="178"/>
      <c r="N18" s="7">
        <v>17</v>
      </c>
      <c r="O18" s="179"/>
    </row>
    <row r="19" spans="1:16" s="5" customFormat="1" ht="18" customHeight="1" x14ac:dyDescent="0.2">
      <c r="A19" s="175" t="s">
        <v>190</v>
      </c>
      <c r="B19" s="184">
        <f t="shared" si="1"/>
        <v>671</v>
      </c>
      <c r="C19" s="185"/>
      <c r="D19" s="7">
        <v>542</v>
      </c>
      <c r="E19" s="32"/>
      <c r="F19" s="7">
        <v>104</v>
      </c>
      <c r="G19" s="32"/>
      <c r="H19" s="7">
        <v>3</v>
      </c>
      <c r="I19" s="32"/>
      <c r="J19" s="7">
        <v>0</v>
      </c>
      <c r="K19" s="32"/>
      <c r="L19" s="7">
        <v>11</v>
      </c>
      <c r="M19" s="178"/>
      <c r="N19" s="7">
        <v>11</v>
      </c>
      <c r="O19" s="90"/>
    </row>
    <row r="20" spans="1:16" s="5" customFormat="1" ht="18" customHeight="1" x14ac:dyDescent="0.2">
      <c r="A20" s="175" t="s">
        <v>234</v>
      </c>
      <c r="B20" s="184">
        <f t="shared" si="1"/>
        <v>833</v>
      </c>
      <c r="C20" s="185"/>
      <c r="D20" s="7">
        <v>687</v>
      </c>
      <c r="E20" s="32"/>
      <c r="F20" s="7">
        <v>111</v>
      </c>
      <c r="G20" s="32"/>
      <c r="H20" s="7">
        <v>5</v>
      </c>
      <c r="I20" s="32"/>
      <c r="J20" s="7">
        <v>0</v>
      </c>
      <c r="K20" s="32"/>
      <c r="L20" s="7">
        <v>17</v>
      </c>
      <c r="M20" s="178"/>
      <c r="N20" s="7">
        <v>13</v>
      </c>
      <c r="O20" s="90"/>
    </row>
    <row r="21" spans="1:16" s="6" customFormat="1" ht="18" customHeight="1" x14ac:dyDescent="0.2">
      <c r="A21" s="175" t="s">
        <v>257</v>
      </c>
      <c r="B21" s="184">
        <f t="shared" si="1"/>
        <v>718</v>
      </c>
      <c r="C21" s="185"/>
      <c r="D21" s="7">
        <v>624</v>
      </c>
      <c r="E21" s="32"/>
      <c r="F21" s="7">
        <v>64</v>
      </c>
      <c r="G21" s="32"/>
      <c r="H21" s="7">
        <v>9</v>
      </c>
      <c r="I21" s="32"/>
      <c r="J21" s="7">
        <v>1</v>
      </c>
      <c r="K21" s="32"/>
      <c r="L21" s="7">
        <v>10</v>
      </c>
      <c r="M21" s="178"/>
      <c r="N21" s="7">
        <v>10</v>
      </c>
      <c r="O21" s="90"/>
      <c r="P21" s="98"/>
    </row>
    <row r="22" spans="1:16" s="6" customFormat="1" ht="18" customHeight="1" x14ac:dyDescent="0.2">
      <c r="A22" s="242" t="s">
        <v>267</v>
      </c>
      <c r="B22" s="208">
        <f t="shared" si="1"/>
        <v>687</v>
      </c>
      <c r="C22" s="186"/>
      <c r="D22" s="33">
        <v>586</v>
      </c>
      <c r="E22" s="34"/>
      <c r="F22" s="33">
        <v>76</v>
      </c>
      <c r="G22" s="34"/>
      <c r="H22" s="33">
        <v>7</v>
      </c>
      <c r="I22" s="34"/>
      <c r="J22" s="33">
        <v>0</v>
      </c>
      <c r="K22" s="34"/>
      <c r="L22" s="33">
        <v>12</v>
      </c>
      <c r="M22" s="182"/>
      <c r="N22" s="33">
        <v>6</v>
      </c>
      <c r="O22" s="183"/>
      <c r="P22" s="98"/>
    </row>
    <row r="23" spans="1:16" s="5" customFormat="1" ht="13.5" customHeight="1" x14ac:dyDescent="0.2">
      <c r="A23" s="243" t="s">
        <v>256</v>
      </c>
      <c r="B23" s="243"/>
      <c r="C23" s="243"/>
      <c r="D23" s="243"/>
      <c r="E23" s="243"/>
      <c r="F23" s="243"/>
      <c r="G23" s="243"/>
      <c r="H23" s="243"/>
      <c r="I23" s="243"/>
      <c r="J23" s="243"/>
      <c r="K23" s="243"/>
      <c r="L23" s="243"/>
      <c r="M23" s="243"/>
      <c r="N23" s="243"/>
      <c r="O23" s="243"/>
    </row>
    <row r="24" spans="1:16" s="5" customFormat="1" ht="13.5" customHeight="1" x14ac:dyDescent="0.2">
      <c r="A24" s="205" t="s">
        <v>189</v>
      </c>
      <c r="B24" s="205"/>
      <c r="C24" s="205"/>
      <c r="D24" s="205"/>
      <c r="E24" s="205"/>
      <c r="F24" s="205"/>
      <c r="G24" s="205"/>
      <c r="H24" s="205"/>
      <c r="I24" s="205"/>
      <c r="J24" s="205"/>
      <c r="K24" s="205"/>
      <c r="L24" s="205"/>
      <c r="M24" s="205"/>
      <c r="N24" s="205"/>
      <c r="O24" s="205"/>
    </row>
    <row r="25" spans="1:16" s="5" customFormat="1" ht="13.5" customHeight="1" x14ac:dyDescent="0.2">
      <c r="A25" s="279" t="s">
        <v>282</v>
      </c>
      <c r="B25" s="279"/>
      <c r="C25" s="279"/>
      <c r="D25" s="279"/>
      <c r="E25" s="279"/>
      <c r="F25" s="279"/>
      <c r="G25" s="279"/>
      <c r="H25" s="279"/>
      <c r="I25" s="279"/>
      <c r="J25" s="279"/>
      <c r="K25" s="279"/>
      <c r="L25" s="279"/>
      <c r="M25" s="279"/>
      <c r="N25" s="279"/>
      <c r="O25" s="92"/>
    </row>
    <row r="26" spans="1:16" s="5" customFormat="1" ht="23.1" customHeight="1" x14ac:dyDescent="0.2">
      <c r="A26" s="1"/>
      <c r="B26" s="3"/>
      <c r="C26" s="1"/>
      <c r="D26" s="3"/>
      <c r="E26" s="1"/>
      <c r="F26" s="3"/>
      <c r="G26" s="1"/>
      <c r="H26" s="3"/>
      <c r="I26" s="1"/>
      <c r="J26" s="3"/>
      <c r="K26" s="1"/>
      <c r="L26" s="3"/>
      <c r="M26" s="1"/>
      <c r="N26" s="3"/>
      <c r="O26" s="1"/>
    </row>
    <row r="27" spans="1:16" s="5" customFormat="1" ht="23.1" customHeight="1" x14ac:dyDescent="0.2">
      <c r="A27" s="280" t="s">
        <v>241</v>
      </c>
      <c r="B27" s="280"/>
      <c r="C27" s="280"/>
      <c r="D27" s="280"/>
      <c r="E27" s="280"/>
      <c r="F27" s="280"/>
      <c r="G27" s="280"/>
      <c r="H27" s="280"/>
      <c r="I27" s="280"/>
      <c r="J27" s="280"/>
      <c r="K27" s="280"/>
      <c r="L27" s="280"/>
      <c r="M27" s="280"/>
      <c r="N27" s="280"/>
      <c r="O27" s="104"/>
    </row>
    <row r="28" spans="1:16" s="5" customFormat="1" ht="23.1" customHeight="1" x14ac:dyDescent="0.2">
      <c r="A28" s="104"/>
      <c r="B28" s="104"/>
      <c r="C28" s="104"/>
      <c r="D28" s="104"/>
      <c r="E28" s="104"/>
      <c r="F28" s="104"/>
      <c r="G28" s="104"/>
      <c r="H28" s="104"/>
      <c r="I28" s="104"/>
      <c r="J28" s="104"/>
      <c r="K28" s="104"/>
      <c r="L28" s="104"/>
      <c r="M28" s="104"/>
      <c r="N28" s="104"/>
      <c r="O28" s="104"/>
    </row>
    <row r="29" spans="1:16" s="5" customFormat="1" ht="23.1" customHeight="1" x14ac:dyDescent="0.2">
      <c r="A29" s="281" t="s">
        <v>243</v>
      </c>
      <c r="B29" s="281"/>
      <c r="C29" s="281"/>
      <c r="D29" s="281"/>
      <c r="E29" s="281"/>
      <c r="F29" s="281"/>
      <c r="G29" s="281"/>
      <c r="H29" s="281"/>
      <c r="I29" s="281"/>
      <c r="J29" s="281"/>
      <c r="K29" s="281"/>
      <c r="L29" s="281"/>
      <c r="M29" s="281"/>
      <c r="N29" s="281"/>
      <c r="O29" s="281"/>
    </row>
    <row r="30" spans="1:16" s="5" customFormat="1" ht="24.9" customHeight="1" x14ac:dyDescent="0.2">
      <c r="A30" s="129" t="s">
        <v>6</v>
      </c>
      <c r="B30" s="282" t="s">
        <v>13</v>
      </c>
      <c r="C30" s="283"/>
      <c r="D30" s="273" t="s">
        <v>14</v>
      </c>
      <c r="E30" s="274"/>
      <c r="F30" s="273" t="s">
        <v>15</v>
      </c>
      <c r="G30" s="274"/>
      <c r="H30" s="273" t="s">
        <v>16</v>
      </c>
      <c r="I30" s="274"/>
      <c r="J30" s="273" t="s">
        <v>17</v>
      </c>
      <c r="K30" s="274"/>
      <c r="L30" s="273" t="s">
        <v>18</v>
      </c>
      <c r="M30" s="274"/>
      <c r="N30" s="273" t="s">
        <v>19</v>
      </c>
      <c r="O30" s="274"/>
    </row>
    <row r="31" spans="1:16" s="5" customFormat="1" ht="18" customHeight="1" x14ac:dyDescent="0.2">
      <c r="A31" s="175" t="s">
        <v>266</v>
      </c>
      <c r="B31" s="71">
        <f t="shared" ref="B31:B35" si="2">SUM(D31:N31)</f>
        <v>525</v>
      </c>
      <c r="C31" s="70"/>
      <c r="D31" s="36">
        <v>470</v>
      </c>
      <c r="E31" s="37"/>
      <c r="F31" s="36">
        <v>27</v>
      </c>
      <c r="G31" s="37"/>
      <c r="H31" s="36" t="s">
        <v>171</v>
      </c>
      <c r="I31" s="37"/>
      <c r="J31" s="36" t="s">
        <v>171</v>
      </c>
      <c r="K31" s="37"/>
      <c r="L31" s="36" t="s">
        <v>171</v>
      </c>
      <c r="M31" s="37"/>
      <c r="N31" s="36">
        <v>28</v>
      </c>
      <c r="O31" s="120"/>
    </row>
    <row r="32" spans="1:16" s="5" customFormat="1" ht="18" customHeight="1" x14ac:dyDescent="0.2">
      <c r="A32" s="175" t="s">
        <v>231</v>
      </c>
      <c r="B32" s="71">
        <f t="shared" si="2"/>
        <v>498</v>
      </c>
      <c r="C32" s="70"/>
      <c r="D32" s="36">
        <v>450</v>
      </c>
      <c r="E32" s="37"/>
      <c r="F32" s="36">
        <v>47</v>
      </c>
      <c r="G32" s="37"/>
      <c r="H32" s="36" t="s">
        <v>171</v>
      </c>
      <c r="I32" s="37"/>
      <c r="J32" s="36" t="s">
        <v>171</v>
      </c>
      <c r="K32" s="37"/>
      <c r="L32" s="36" t="s">
        <v>171</v>
      </c>
      <c r="M32" s="132"/>
      <c r="N32" s="36">
        <v>1</v>
      </c>
      <c r="O32" s="120"/>
    </row>
    <row r="33" spans="1:15" s="6" customFormat="1" ht="18" customHeight="1" x14ac:dyDescent="0.2">
      <c r="A33" s="175" t="s">
        <v>190</v>
      </c>
      <c r="B33" s="71">
        <f t="shared" si="2"/>
        <v>447</v>
      </c>
      <c r="C33" s="70"/>
      <c r="D33" s="36">
        <v>422</v>
      </c>
      <c r="E33" s="37"/>
      <c r="F33" s="36">
        <v>22</v>
      </c>
      <c r="G33" s="37"/>
      <c r="H33" s="36" t="s">
        <v>171</v>
      </c>
      <c r="I33" s="37"/>
      <c r="J33" s="36">
        <v>1</v>
      </c>
      <c r="K33" s="37"/>
      <c r="L33" s="36">
        <v>1</v>
      </c>
      <c r="M33" s="132"/>
      <c r="N33" s="36">
        <v>1</v>
      </c>
      <c r="O33" s="120"/>
    </row>
    <row r="34" spans="1:15" s="5" customFormat="1" ht="18" customHeight="1" x14ac:dyDescent="0.2">
      <c r="A34" s="175" t="s">
        <v>234</v>
      </c>
      <c r="B34" s="71">
        <f t="shared" si="2"/>
        <v>527</v>
      </c>
      <c r="C34" s="70"/>
      <c r="D34" s="36">
        <v>517</v>
      </c>
      <c r="E34" s="37"/>
      <c r="F34" s="36">
        <v>9</v>
      </c>
      <c r="G34" s="37"/>
      <c r="H34" s="36" t="s">
        <v>171</v>
      </c>
      <c r="I34" s="37"/>
      <c r="J34" s="36" t="s">
        <v>171</v>
      </c>
      <c r="K34" s="37"/>
      <c r="L34" s="36" t="s">
        <v>171</v>
      </c>
      <c r="M34" s="132"/>
      <c r="N34" s="36">
        <v>1</v>
      </c>
      <c r="O34" s="120"/>
    </row>
    <row r="35" spans="1:15" s="6" customFormat="1" ht="18" customHeight="1" x14ac:dyDescent="0.2">
      <c r="A35" s="175" t="s">
        <v>257</v>
      </c>
      <c r="B35" s="71">
        <f t="shared" si="2"/>
        <v>453</v>
      </c>
      <c r="C35" s="70"/>
      <c r="D35" s="36">
        <v>431</v>
      </c>
      <c r="E35" s="37"/>
      <c r="F35" s="36">
        <v>21</v>
      </c>
      <c r="G35" s="37"/>
      <c r="H35" s="36">
        <v>1</v>
      </c>
      <c r="I35" s="37"/>
      <c r="J35" s="36" t="s">
        <v>171</v>
      </c>
      <c r="K35" s="37"/>
      <c r="L35" s="36" t="s">
        <v>171</v>
      </c>
      <c r="M35" s="132"/>
      <c r="N35" s="36" t="s">
        <v>171</v>
      </c>
      <c r="O35" s="120"/>
    </row>
    <row r="36" spans="1:15" s="6" customFormat="1" ht="18" customHeight="1" x14ac:dyDescent="0.2">
      <c r="A36" s="236" t="s">
        <v>267</v>
      </c>
      <c r="B36" s="71">
        <f t="shared" ref="B36" si="3">SUM(D36:N36)</f>
        <v>435</v>
      </c>
      <c r="C36" s="72"/>
      <c r="D36" s="38">
        <v>417</v>
      </c>
      <c r="E36" s="39"/>
      <c r="F36" s="38">
        <v>17</v>
      </c>
      <c r="G36" s="39"/>
      <c r="H36" s="38" t="s">
        <v>171</v>
      </c>
      <c r="I36" s="39"/>
      <c r="J36" s="38" t="s">
        <v>171</v>
      </c>
      <c r="K36" s="39"/>
      <c r="L36" s="38" t="s">
        <v>171</v>
      </c>
      <c r="M36" s="191"/>
      <c r="N36" s="38">
        <v>1</v>
      </c>
      <c r="O36" s="103"/>
    </row>
    <row r="37" spans="1:15" x14ac:dyDescent="0.2">
      <c r="B37" s="16"/>
      <c r="C37" s="206"/>
      <c r="D37" s="101"/>
      <c r="E37" s="206"/>
      <c r="F37" s="101"/>
      <c r="G37" s="206"/>
      <c r="H37" s="101"/>
      <c r="I37" s="206"/>
      <c r="J37" s="101"/>
      <c r="K37" s="206"/>
      <c r="L37" s="101"/>
      <c r="M37" s="206"/>
      <c r="N37" s="101"/>
    </row>
    <row r="38" spans="1:15" x14ac:dyDescent="0.2">
      <c r="B38" s="101"/>
      <c r="C38" s="206"/>
      <c r="D38" s="101"/>
      <c r="E38" s="206"/>
      <c r="F38" s="101"/>
      <c r="G38" s="206"/>
      <c r="H38" s="101"/>
      <c r="I38" s="206"/>
      <c r="J38" s="101"/>
      <c r="K38" s="206"/>
      <c r="L38" s="101"/>
      <c r="M38" s="206"/>
      <c r="N38" s="101"/>
    </row>
  </sheetData>
  <sheetProtection algorithmName="SHA-512" hashValue="GULaRNRk1zlBsWPZw/lxna2xvy4LIiKFtxGLORuB4vPXAZzqiNDGkyZqPgPR8wsd0Bw2VXjE+YE7YQ13wFnVIQ==" saltValue="AYUvLPgy9B5fXXExIVUeiw==" spinCount="100000" sheet="1" objects="1" scenarios="1"/>
  <mergeCells count="29">
    <mergeCell ref="A1:N1"/>
    <mergeCell ref="A2:N2"/>
    <mergeCell ref="A3:O3"/>
    <mergeCell ref="A4:A5"/>
    <mergeCell ref="B4:C5"/>
    <mergeCell ref="L4:M5"/>
    <mergeCell ref="N4:O5"/>
    <mergeCell ref="D4:K4"/>
    <mergeCell ref="H5:I5"/>
    <mergeCell ref="F5:G5"/>
    <mergeCell ref="D5:E5"/>
    <mergeCell ref="J5:K5"/>
    <mergeCell ref="A13:N13"/>
    <mergeCell ref="A14:O14"/>
    <mergeCell ref="A15:A16"/>
    <mergeCell ref="B15:C16"/>
    <mergeCell ref="L15:M16"/>
    <mergeCell ref="N30:O30"/>
    <mergeCell ref="N15:O16"/>
    <mergeCell ref="A25:N25"/>
    <mergeCell ref="A27:N27"/>
    <mergeCell ref="A29:O29"/>
    <mergeCell ref="B30:C30"/>
    <mergeCell ref="D30:E30"/>
    <mergeCell ref="F30:G30"/>
    <mergeCell ref="H30:I30"/>
    <mergeCell ref="J30:K30"/>
    <mergeCell ref="L30:M30"/>
    <mergeCell ref="D15:K15"/>
  </mergeCells>
  <phoneticPr fontId="7"/>
  <pageMargins left="0.70866141732283472" right="0.70866141732283472" top="0.78740157480314965" bottom="0.78740157480314965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showGridLines="0" zoomScaleNormal="100" zoomScaleSheetLayoutView="110" workbookViewId="0">
      <selection sqref="A1:L1"/>
    </sheetView>
  </sheetViews>
  <sheetFormatPr defaultColWidth="9" defaultRowHeight="13.2" x14ac:dyDescent="0.2"/>
  <cols>
    <col min="1" max="1" width="12.109375" style="5" customWidth="1"/>
    <col min="2" max="2" width="11.6640625" style="6" customWidth="1"/>
    <col min="3" max="3" width="0.88671875" style="5" customWidth="1"/>
    <col min="4" max="4" width="11.6640625" style="6" customWidth="1"/>
    <col min="5" max="5" width="0.88671875" style="5" customWidth="1"/>
    <col min="6" max="6" width="11.6640625" style="6" customWidth="1"/>
    <col min="7" max="7" width="0.88671875" style="5" customWidth="1"/>
    <col min="8" max="8" width="11.6640625" style="6" customWidth="1"/>
    <col min="9" max="9" width="0.88671875" style="5" customWidth="1"/>
    <col min="10" max="10" width="11.6640625" style="6" customWidth="1"/>
    <col min="11" max="11" width="0.88671875" style="5" customWidth="1"/>
    <col min="12" max="12" width="11.6640625" style="6" customWidth="1"/>
    <col min="13" max="13" width="0.88671875" style="5" customWidth="1"/>
    <col min="14" max="14" width="1.21875" style="5" customWidth="1"/>
    <col min="15" max="16384" width="9" style="5"/>
  </cols>
  <sheetData>
    <row r="1" spans="1:13" ht="23.1" customHeight="1" x14ac:dyDescent="0.2">
      <c r="A1" s="280" t="s">
        <v>242</v>
      </c>
      <c r="B1" s="280"/>
      <c r="C1" s="280"/>
      <c r="D1" s="280"/>
      <c r="E1" s="280"/>
      <c r="F1" s="280"/>
      <c r="G1" s="280"/>
      <c r="H1" s="280"/>
      <c r="I1" s="280"/>
      <c r="J1" s="280"/>
      <c r="K1" s="280"/>
      <c r="L1" s="280"/>
      <c r="M1" s="104"/>
    </row>
    <row r="2" spans="1:13" ht="23.1" customHeight="1" x14ac:dyDescent="0.2">
      <c r="A2" s="104"/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</row>
    <row r="3" spans="1:13" ht="23.1" customHeight="1" x14ac:dyDescent="0.2">
      <c r="A3" s="281" t="s">
        <v>287</v>
      </c>
      <c r="B3" s="281"/>
      <c r="C3" s="281"/>
      <c r="D3" s="281"/>
      <c r="E3" s="281"/>
      <c r="F3" s="281"/>
      <c r="G3" s="281"/>
      <c r="H3" s="281"/>
      <c r="I3" s="281"/>
      <c r="J3" s="281"/>
      <c r="K3" s="281"/>
      <c r="L3" s="304"/>
      <c r="M3" s="104"/>
    </row>
    <row r="4" spans="1:13" ht="18" customHeight="1" x14ac:dyDescent="0.2">
      <c r="A4" s="309" t="s">
        <v>6</v>
      </c>
      <c r="B4" s="305" t="s">
        <v>13</v>
      </c>
      <c r="C4" s="306"/>
      <c r="D4" s="300" t="s">
        <v>20</v>
      </c>
      <c r="E4" s="301"/>
      <c r="F4" s="300" t="s">
        <v>21</v>
      </c>
      <c r="G4" s="301"/>
      <c r="H4" s="300" t="s">
        <v>82</v>
      </c>
      <c r="I4" s="301"/>
      <c r="J4" s="300" t="s">
        <v>22</v>
      </c>
      <c r="K4" s="301"/>
      <c r="L4" s="300" t="s">
        <v>23</v>
      </c>
      <c r="M4" s="301"/>
    </row>
    <row r="5" spans="1:13" ht="18.75" customHeight="1" x14ac:dyDescent="0.2">
      <c r="A5" s="310"/>
      <c r="B5" s="307"/>
      <c r="C5" s="308"/>
      <c r="D5" s="302"/>
      <c r="E5" s="303"/>
      <c r="F5" s="302"/>
      <c r="G5" s="303"/>
      <c r="H5" s="302"/>
      <c r="I5" s="303"/>
      <c r="J5" s="302"/>
      <c r="K5" s="303"/>
      <c r="L5" s="302"/>
      <c r="M5" s="303"/>
    </row>
    <row r="6" spans="1:13" ht="18" customHeight="1" x14ac:dyDescent="0.2">
      <c r="A6" s="237" t="s">
        <v>268</v>
      </c>
      <c r="B6" s="71">
        <f t="shared" ref="B6:B10" si="0">SUM(D6:L6)</f>
        <v>525</v>
      </c>
      <c r="C6" s="70"/>
      <c r="D6" s="36">
        <v>384</v>
      </c>
      <c r="E6" s="37"/>
      <c r="F6" s="36">
        <v>7</v>
      </c>
      <c r="G6" s="37"/>
      <c r="H6" s="36">
        <v>29</v>
      </c>
      <c r="I6" s="37"/>
      <c r="J6" s="36">
        <v>9</v>
      </c>
      <c r="K6" s="37"/>
      <c r="L6" s="36">
        <v>96</v>
      </c>
      <c r="M6" s="120"/>
    </row>
    <row r="7" spans="1:13" ht="18" customHeight="1" x14ac:dyDescent="0.2">
      <c r="A7" s="175" t="s">
        <v>231</v>
      </c>
      <c r="B7" s="71">
        <f t="shared" si="0"/>
        <v>498</v>
      </c>
      <c r="C7" s="70"/>
      <c r="D7" s="36">
        <v>390</v>
      </c>
      <c r="E7" s="37"/>
      <c r="F7" s="36">
        <v>7</v>
      </c>
      <c r="G7" s="37"/>
      <c r="H7" s="36">
        <v>24</v>
      </c>
      <c r="I7" s="37"/>
      <c r="J7" s="36">
        <v>16</v>
      </c>
      <c r="K7" s="37"/>
      <c r="L7" s="36">
        <v>61</v>
      </c>
      <c r="M7" s="120"/>
    </row>
    <row r="8" spans="1:13" s="6" customFormat="1" ht="18" customHeight="1" x14ac:dyDescent="0.2">
      <c r="A8" s="175" t="s">
        <v>190</v>
      </c>
      <c r="B8" s="71">
        <f t="shared" si="0"/>
        <v>447</v>
      </c>
      <c r="C8" s="70"/>
      <c r="D8" s="36">
        <v>346</v>
      </c>
      <c r="E8" s="37"/>
      <c r="F8" s="36">
        <v>14</v>
      </c>
      <c r="G8" s="37"/>
      <c r="H8" s="36">
        <v>33</v>
      </c>
      <c r="I8" s="37"/>
      <c r="J8" s="36">
        <v>13</v>
      </c>
      <c r="K8" s="37"/>
      <c r="L8" s="36">
        <v>41</v>
      </c>
      <c r="M8" s="120"/>
    </row>
    <row r="9" spans="1:13" ht="18" customHeight="1" x14ac:dyDescent="0.2">
      <c r="A9" s="175" t="s">
        <v>234</v>
      </c>
      <c r="B9" s="71">
        <f t="shared" si="0"/>
        <v>527</v>
      </c>
      <c r="C9" s="70"/>
      <c r="D9" s="36">
        <v>450</v>
      </c>
      <c r="E9" s="37"/>
      <c r="F9" s="36">
        <v>2</v>
      </c>
      <c r="G9" s="37"/>
      <c r="H9" s="36">
        <v>28</v>
      </c>
      <c r="I9" s="37"/>
      <c r="J9" s="36">
        <v>11</v>
      </c>
      <c r="K9" s="37"/>
      <c r="L9" s="36">
        <v>36</v>
      </c>
      <c r="M9" s="120"/>
    </row>
    <row r="10" spans="1:13" s="6" customFormat="1" ht="18" customHeight="1" x14ac:dyDescent="0.2">
      <c r="A10" s="175" t="s">
        <v>257</v>
      </c>
      <c r="B10" s="71">
        <f t="shared" si="0"/>
        <v>453</v>
      </c>
      <c r="C10" s="70"/>
      <c r="D10" s="36">
        <v>347</v>
      </c>
      <c r="E10" s="37"/>
      <c r="F10" s="36">
        <v>1</v>
      </c>
      <c r="G10" s="37"/>
      <c r="H10" s="36">
        <v>27</v>
      </c>
      <c r="I10" s="37"/>
      <c r="J10" s="36">
        <v>10</v>
      </c>
      <c r="K10" s="37"/>
      <c r="L10" s="36">
        <v>68</v>
      </c>
      <c r="M10" s="120"/>
    </row>
    <row r="11" spans="1:13" s="6" customFormat="1" ht="18" customHeight="1" x14ac:dyDescent="0.2">
      <c r="A11" s="236" t="s">
        <v>267</v>
      </c>
      <c r="B11" s="89">
        <f t="shared" ref="B11" si="1">SUM(D11:L11)</f>
        <v>435</v>
      </c>
      <c r="C11" s="72"/>
      <c r="D11" s="38">
        <v>347</v>
      </c>
      <c r="E11" s="39"/>
      <c r="F11" s="38">
        <v>1</v>
      </c>
      <c r="G11" s="39"/>
      <c r="H11" s="38">
        <v>34</v>
      </c>
      <c r="I11" s="39"/>
      <c r="J11" s="38">
        <v>8</v>
      </c>
      <c r="K11" s="39"/>
      <c r="L11" s="38">
        <v>45</v>
      </c>
      <c r="M11" s="103"/>
    </row>
    <row r="12" spans="1:13" ht="23.1" customHeight="1" x14ac:dyDescent="0.2"/>
    <row r="29" ht="23.1" customHeight="1" x14ac:dyDescent="0.2"/>
  </sheetData>
  <sheetProtection algorithmName="SHA-512" hashValue="JrR9UnWMru5IxpL15KPQsm+XWluYDYPqFPR0JB0mxZ34STXkP8ZVR00ukVBsO5Q5h/cFodUcKpBTAR/Ol59hpA==" saltValue="YKWn3wdibhJaigBTRyF3ZA==" spinCount="100000" sheet="1" objects="1" scenarios="1"/>
  <mergeCells count="9">
    <mergeCell ref="H4:I5"/>
    <mergeCell ref="L4:M5"/>
    <mergeCell ref="A1:L1"/>
    <mergeCell ref="A3:L3"/>
    <mergeCell ref="B4:C5"/>
    <mergeCell ref="D4:E5"/>
    <mergeCell ref="F4:G5"/>
    <mergeCell ref="J4:K5"/>
    <mergeCell ref="A4:A5"/>
  </mergeCells>
  <phoneticPr fontId="6"/>
  <pageMargins left="0.70866141732283472" right="0.70866141732283472" top="0.78740157480314965" bottom="0.78740157480314965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"/>
  <sheetViews>
    <sheetView showGridLines="0" zoomScaleNormal="100" workbookViewId="0">
      <selection sqref="A1:P1"/>
    </sheetView>
  </sheetViews>
  <sheetFormatPr defaultColWidth="9" defaultRowHeight="13.2" x14ac:dyDescent="0.2"/>
  <cols>
    <col min="1" max="1" width="15.77734375" style="5" customWidth="1"/>
    <col min="2" max="2" width="8.109375" style="6" customWidth="1"/>
    <col min="3" max="3" width="0.88671875" style="5" customWidth="1"/>
    <col min="4" max="4" width="8.109375" style="6" customWidth="1"/>
    <col min="5" max="5" width="0.88671875" style="5" customWidth="1"/>
    <col min="6" max="6" width="8.109375" style="6" customWidth="1"/>
    <col min="7" max="7" width="0.88671875" style="5" customWidth="1"/>
    <col min="8" max="8" width="8.109375" style="6" customWidth="1"/>
    <col min="9" max="9" width="0.88671875" style="5" customWidth="1"/>
    <col min="10" max="10" width="8.109375" style="6" customWidth="1"/>
    <col min="11" max="11" width="0.88671875" style="5" customWidth="1"/>
    <col min="12" max="12" width="8.109375" style="6" customWidth="1"/>
    <col min="13" max="13" width="0.88671875" style="5" customWidth="1"/>
    <col min="14" max="14" width="8.109375" style="6" customWidth="1"/>
    <col min="15" max="15" width="0.88671875" style="5" customWidth="1"/>
    <col min="16" max="16" width="8.109375" style="6" customWidth="1"/>
    <col min="17" max="17" width="0.88671875" style="5" customWidth="1"/>
    <col min="18" max="16384" width="9" style="5"/>
  </cols>
  <sheetData>
    <row r="1" spans="1:17" ht="23.1" customHeight="1" x14ac:dyDescent="0.2">
      <c r="A1" s="280" t="s">
        <v>244</v>
      </c>
      <c r="B1" s="280"/>
      <c r="C1" s="280"/>
      <c r="D1" s="280"/>
      <c r="E1" s="280"/>
      <c r="F1" s="280"/>
      <c r="G1" s="280"/>
      <c r="H1" s="280"/>
      <c r="I1" s="280"/>
      <c r="J1" s="280"/>
      <c r="K1" s="280"/>
      <c r="L1" s="280"/>
      <c r="M1" s="280"/>
      <c r="N1" s="280"/>
      <c r="O1" s="280"/>
      <c r="P1" s="280"/>
      <c r="Q1" s="104"/>
    </row>
    <row r="2" spans="1:17" ht="23.1" customHeight="1" x14ac:dyDescent="0.2">
      <c r="A2" s="104"/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</row>
    <row r="3" spans="1:17" ht="23.1" customHeight="1" x14ac:dyDescent="0.2">
      <c r="A3" s="281" t="s">
        <v>262</v>
      </c>
      <c r="B3" s="281"/>
      <c r="C3" s="281"/>
      <c r="D3" s="281"/>
      <c r="E3" s="281"/>
      <c r="F3" s="281"/>
      <c r="G3" s="281"/>
      <c r="H3" s="281"/>
      <c r="I3" s="281"/>
      <c r="J3" s="281"/>
      <c r="K3" s="281"/>
      <c r="L3" s="281"/>
      <c r="M3" s="281"/>
      <c r="N3" s="281"/>
      <c r="O3" s="281"/>
      <c r="P3" s="304"/>
      <c r="Q3" s="104"/>
    </row>
    <row r="4" spans="1:17" ht="18" customHeight="1" x14ac:dyDescent="0.2">
      <c r="A4" s="309" t="s">
        <v>6</v>
      </c>
      <c r="B4" s="305" t="s">
        <v>13</v>
      </c>
      <c r="C4" s="306"/>
      <c r="D4" s="300" t="s">
        <v>24</v>
      </c>
      <c r="E4" s="301"/>
      <c r="F4" s="300" t="s">
        <v>25</v>
      </c>
      <c r="G4" s="301"/>
      <c r="H4" s="300" t="s">
        <v>26</v>
      </c>
      <c r="I4" s="301"/>
      <c r="J4" s="300" t="s">
        <v>27</v>
      </c>
      <c r="K4" s="301"/>
      <c r="L4" s="300" t="s">
        <v>28</v>
      </c>
      <c r="M4" s="301"/>
      <c r="N4" s="300" t="s">
        <v>29</v>
      </c>
      <c r="O4" s="301"/>
      <c r="P4" s="300" t="s">
        <v>30</v>
      </c>
      <c r="Q4" s="301"/>
    </row>
    <row r="5" spans="1:17" ht="18" customHeight="1" x14ac:dyDescent="0.2">
      <c r="A5" s="310"/>
      <c r="B5" s="307"/>
      <c r="C5" s="308"/>
      <c r="D5" s="302"/>
      <c r="E5" s="303"/>
      <c r="F5" s="302"/>
      <c r="G5" s="303"/>
      <c r="H5" s="302"/>
      <c r="I5" s="303"/>
      <c r="J5" s="302"/>
      <c r="K5" s="303"/>
      <c r="L5" s="302"/>
      <c r="M5" s="303"/>
      <c r="N5" s="302"/>
      <c r="O5" s="303"/>
      <c r="P5" s="302"/>
      <c r="Q5" s="303"/>
    </row>
    <row r="6" spans="1:17" ht="18" customHeight="1" x14ac:dyDescent="0.2">
      <c r="A6" s="241" t="s">
        <v>268</v>
      </c>
      <c r="B6" s="71">
        <f t="shared" ref="B6:B11" si="0">SUM(D6:P6)</f>
        <v>525</v>
      </c>
      <c r="C6" s="70"/>
      <c r="D6" s="36">
        <v>84</v>
      </c>
      <c r="E6" s="37"/>
      <c r="F6" s="36">
        <v>147</v>
      </c>
      <c r="G6" s="37"/>
      <c r="H6" s="36">
        <v>17</v>
      </c>
      <c r="I6" s="37"/>
      <c r="J6" s="36">
        <v>21</v>
      </c>
      <c r="K6" s="37"/>
      <c r="L6" s="36">
        <v>83</v>
      </c>
      <c r="M6" s="37"/>
      <c r="N6" s="36">
        <v>171</v>
      </c>
      <c r="O6" s="37"/>
      <c r="P6" s="36">
        <v>2</v>
      </c>
      <c r="Q6" s="120"/>
    </row>
    <row r="7" spans="1:17" ht="18" customHeight="1" x14ac:dyDescent="0.2">
      <c r="A7" s="175" t="s">
        <v>231</v>
      </c>
      <c r="B7" s="71">
        <f t="shared" si="0"/>
        <v>498</v>
      </c>
      <c r="C7" s="70"/>
      <c r="D7" s="36">
        <v>111</v>
      </c>
      <c r="E7" s="37"/>
      <c r="F7" s="36">
        <v>116</v>
      </c>
      <c r="G7" s="37"/>
      <c r="H7" s="36">
        <v>15</v>
      </c>
      <c r="I7" s="37"/>
      <c r="J7" s="36">
        <v>27</v>
      </c>
      <c r="K7" s="37"/>
      <c r="L7" s="36">
        <v>80</v>
      </c>
      <c r="M7" s="37"/>
      <c r="N7" s="36">
        <v>149</v>
      </c>
      <c r="O7" s="37"/>
      <c r="P7" s="36">
        <v>0</v>
      </c>
      <c r="Q7" s="120"/>
    </row>
    <row r="8" spans="1:17" s="6" customFormat="1" ht="18" customHeight="1" x14ac:dyDescent="0.2">
      <c r="A8" s="175" t="s">
        <v>190</v>
      </c>
      <c r="B8" s="71">
        <f t="shared" si="0"/>
        <v>447</v>
      </c>
      <c r="C8" s="70"/>
      <c r="D8" s="36">
        <v>114</v>
      </c>
      <c r="E8" s="37"/>
      <c r="F8" s="36">
        <v>82</v>
      </c>
      <c r="G8" s="37"/>
      <c r="H8" s="36">
        <v>8</v>
      </c>
      <c r="I8" s="37"/>
      <c r="J8" s="36">
        <v>21</v>
      </c>
      <c r="K8" s="37"/>
      <c r="L8" s="36">
        <v>80</v>
      </c>
      <c r="M8" s="37"/>
      <c r="N8" s="36">
        <v>141</v>
      </c>
      <c r="O8" s="37"/>
      <c r="P8" s="36">
        <v>1</v>
      </c>
      <c r="Q8" s="120"/>
    </row>
    <row r="9" spans="1:17" ht="18" customHeight="1" x14ac:dyDescent="0.2">
      <c r="A9" s="175" t="s">
        <v>234</v>
      </c>
      <c r="B9" s="71">
        <f t="shared" si="0"/>
        <v>527</v>
      </c>
      <c r="C9" s="70"/>
      <c r="D9" s="36">
        <v>91</v>
      </c>
      <c r="E9" s="37"/>
      <c r="F9" s="36">
        <v>116</v>
      </c>
      <c r="G9" s="37"/>
      <c r="H9" s="36">
        <v>15</v>
      </c>
      <c r="I9" s="37"/>
      <c r="J9" s="36">
        <v>28</v>
      </c>
      <c r="K9" s="37"/>
      <c r="L9" s="36">
        <v>71</v>
      </c>
      <c r="M9" s="37"/>
      <c r="N9" s="36">
        <v>203</v>
      </c>
      <c r="O9" s="37"/>
      <c r="P9" s="36">
        <v>3</v>
      </c>
      <c r="Q9" s="120"/>
    </row>
    <row r="10" spans="1:17" s="6" customFormat="1" ht="18" customHeight="1" x14ac:dyDescent="0.2">
      <c r="A10" s="175" t="s">
        <v>257</v>
      </c>
      <c r="B10" s="71">
        <f t="shared" si="0"/>
        <v>453</v>
      </c>
      <c r="C10" s="70"/>
      <c r="D10" s="36">
        <v>60</v>
      </c>
      <c r="E10" s="37"/>
      <c r="F10" s="36">
        <v>117</v>
      </c>
      <c r="G10" s="37"/>
      <c r="H10" s="36">
        <v>10</v>
      </c>
      <c r="I10" s="37"/>
      <c r="J10" s="36">
        <v>42</v>
      </c>
      <c r="K10" s="37"/>
      <c r="L10" s="36">
        <v>95</v>
      </c>
      <c r="M10" s="37"/>
      <c r="N10" s="36">
        <v>127</v>
      </c>
      <c r="O10" s="37"/>
      <c r="P10" s="36">
        <v>2</v>
      </c>
      <c r="Q10" s="120"/>
    </row>
    <row r="11" spans="1:17" s="6" customFormat="1" ht="18" customHeight="1" x14ac:dyDescent="0.2">
      <c r="A11" s="238" t="s">
        <v>267</v>
      </c>
      <c r="B11" s="89">
        <f t="shared" si="0"/>
        <v>435</v>
      </c>
      <c r="C11" s="72"/>
      <c r="D11" s="38">
        <v>92</v>
      </c>
      <c r="E11" s="39"/>
      <c r="F11" s="38">
        <v>109</v>
      </c>
      <c r="G11" s="39"/>
      <c r="H11" s="38">
        <v>8</v>
      </c>
      <c r="I11" s="39"/>
      <c r="J11" s="38">
        <v>29</v>
      </c>
      <c r="K11" s="39"/>
      <c r="L11" s="38">
        <v>82</v>
      </c>
      <c r="M11" s="39"/>
      <c r="N11" s="38">
        <v>113</v>
      </c>
      <c r="O11" s="39"/>
      <c r="P11" s="38">
        <v>2</v>
      </c>
      <c r="Q11" s="103"/>
    </row>
  </sheetData>
  <sheetProtection algorithmName="SHA-512" hashValue="SlWV8r0Mu2FxCdijvM78QADd3Ndx2Z0OP1fBelZNFwcgIeWyeBpYqbtrBedD8TZLksnSzl3qkUIjh+l0LMyoBw==" saltValue="vJ8vR4VVxXBmTXBGVHA+SQ==" spinCount="100000" sheet="1" objects="1" scenarios="1"/>
  <mergeCells count="11">
    <mergeCell ref="P4:Q5"/>
    <mergeCell ref="A1:P1"/>
    <mergeCell ref="A3:P3"/>
    <mergeCell ref="A4:A5"/>
    <mergeCell ref="B4:C5"/>
    <mergeCell ref="D4:E5"/>
    <mergeCell ref="F4:G5"/>
    <mergeCell ref="H4:I5"/>
    <mergeCell ref="J4:K5"/>
    <mergeCell ref="L4:M5"/>
    <mergeCell ref="N4:O5"/>
  </mergeCells>
  <phoneticPr fontId="7"/>
  <pageMargins left="0.70866141732283472" right="0.70866141732283472" top="0.78740157480314965" bottom="0.78740157480314965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"/>
  <sheetViews>
    <sheetView showGridLines="0" zoomScaleNormal="100" workbookViewId="0">
      <selection sqref="A1:T1"/>
    </sheetView>
  </sheetViews>
  <sheetFormatPr defaultColWidth="9" defaultRowHeight="13.2" x14ac:dyDescent="0.2"/>
  <cols>
    <col min="1" max="1" width="12.77734375" style="1" customWidth="1"/>
    <col min="2" max="2" width="6.6640625" style="3" customWidth="1"/>
    <col min="3" max="3" width="0.88671875" style="1" customWidth="1"/>
    <col min="4" max="4" width="6.6640625" style="3" customWidth="1"/>
    <col min="5" max="5" width="0.88671875" style="1" customWidth="1"/>
    <col min="6" max="6" width="6.6640625" style="3" customWidth="1"/>
    <col min="7" max="7" width="0.88671875" style="1" customWidth="1"/>
    <col min="8" max="8" width="6.6640625" style="3" customWidth="1"/>
    <col min="9" max="9" width="0.88671875" style="1" customWidth="1"/>
    <col min="10" max="10" width="6.6640625" style="3" customWidth="1"/>
    <col min="11" max="11" width="0.88671875" style="1" customWidth="1"/>
    <col min="12" max="12" width="6.6640625" style="3" customWidth="1"/>
    <col min="13" max="13" width="0.88671875" style="1" customWidth="1"/>
    <col min="14" max="14" width="6.6640625" style="3" customWidth="1"/>
    <col min="15" max="15" width="0.88671875" style="1" customWidth="1"/>
    <col min="16" max="16" width="6.6640625" style="3" customWidth="1"/>
    <col min="17" max="17" width="0.88671875" style="1" customWidth="1"/>
    <col min="18" max="18" width="6.6640625" style="3" customWidth="1"/>
    <col min="19" max="19" width="0.88671875" style="1" customWidth="1"/>
    <col min="20" max="20" width="6.6640625" style="3" customWidth="1"/>
    <col min="21" max="21" width="0.88671875" style="1" customWidth="1"/>
    <col min="22" max="16384" width="9" style="1"/>
  </cols>
  <sheetData>
    <row r="1" spans="1:22" ht="23.1" customHeight="1" x14ac:dyDescent="0.2">
      <c r="A1" s="311" t="s">
        <v>245</v>
      </c>
      <c r="B1" s="311"/>
      <c r="C1" s="311"/>
      <c r="D1" s="311"/>
      <c r="E1" s="311"/>
      <c r="F1" s="311"/>
      <c r="G1" s="311"/>
      <c r="H1" s="311"/>
      <c r="I1" s="311"/>
      <c r="J1" s="311"/>
      <c r="K1" s="311"/>
      <c r="L1" s="311"/>
      <c r="M1" s="311"/>
      <c r="N1" s="311"/>
      <c r="O1" s="311"/>
      <c r="P1" s="311"/>
      <c r="Q1" s="311"/>
      <c r="R1" s="311"/>
      <c r="S1" s="311"/>
      <c r="T1" s="311"/>
      <c r="U1" s="105"/>
    </row>
    <row r="2" spans="1:22" ht="23.1" customHeight="1" x14ac:dyDescent="0.2">
      <c r="A2" s="105"/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105"/>
      <c r="T2" s="105"/>
      <c r="U2" s="105"/>
    </row>
    <row r="3" spans="1:22" ht="23.1" customHeight="1" x14ac:dyDescent="0.2">
      <c r="A3" s="312" t="s">
        <v>263</v>
      </c>
      <c r="B3" s="312"/>
      <c r="C3" s="312"/>
      <c r="D3" s="312"/>
      <c r="E3" s="312"/>
      <c r="F3" s="312"/>
      <c r="G3" s="312"/>
      <c r="H3" s="312"/>
      <c r="I3" s="312"/>
      <c r="J3" s="312"/>
      <c r="K3" s="312"/>
      <c r="L3" s="312"/>
      <c r="M3" s="312"/>
      <c r="N3" s="312"/>
      <c r="O3" s="312"/>
      <c r="P3" s="312"/>
      <c r="Q3" s="312"/>
      <c r="R3" s="313"/>
      <c r="S3" s="313"/>
      <c r="T3" s="313"/>
      <c r="U3" s="105"/>
    </row>
    <row r="4" spans="1:22" ht="18" customHeight="1" x14ac:dyDescent="0.2">
      <c r="A4" s="314" t="s">
        <v>31</v>
      </c>
      <c r="B4" s="317" t="s">
        <v>13</v>
      </c>
      <c r="C4" s="318"/>
      <c r="D4" s="318"/>
      <c r="E4" s="319"/>
      <c r="F4" s="320" t="s">
        <v>32</v>
      </c>
      <c r="G4" s="321"/>
      <c r="H4" s="321"/>
      <c r="I4" s="322"/>
      <c r="J4" s="320" t="s">
        <v>33</v>
      </c>
      <c r="K4" s="321"/>
      <c r="L4" s="321"/>
      <c r="M4" s="322"/>
      <c r="N4" s="320" t="s">
        <v>34</v>
      </c>
      <c r="O4" s="321"/>
      <c r="P4" s="321"/>
      <c r="Q4" s="322"/>
      <c r="R4" s="320" t="s">
        <v>35</v>
      </c>
      <c r="S4" s="321"/>
      <c r="T4" s="321"/>
      <c r="U4" s="322"/>
    </row>
    <row r="5" spans="1:22" ht="18" customHeight="1" x14ac:dyDescent="0.2">
      <c r="A5" s="315"/>
      <c r="B5" s="323" t="s">
        <v>136</v>
      </c>
      <c r="C5" s="324"/>
      <c r="D5" s="323" t="s">
        <v>137</v>
      </c>
      <c r="E5" s="324"/>
      <c r="F5" s="323" t="s">
        <v>136</v>
      </c>
      <c r="G5" s="324"/>
      <c r="H5" s="323" t="s">
        <v>137</v>
      </c>
      <c r="I5" s="324"/>
      <c r="J5" s="323" t="s">
        <v>136</v>
      </c>
      <c r="K5" s="324"/>
      <c r="L5" s="323" t="s">
        <v>137</v>
      </c>
      <c r="M5" s="324"/>
      <c r="N5" s="323" t="s">
        <v>136</v>
      </c>
      <c r="O5" s="324"/>
      <c r="P5" s="323" t="s">
        <v>137</v>
      </c>
      <c r="Q5" s="324"/>
      <c r="R5" s="323" t="s">
        <v>136</v>
      </c>
      <c r="S5" s="324"/>
      <c r="T5" s="323" t="s">
        <v>137</v>
      </c>
      <c r="U5" s="324"/>
    </row>
    <row r="6" spans="1:22" ht="33.75" customHeight="1" x14ac:dyDescent="0.2">
      <c r="A6" s="316"/>
      <c r="B6" s="325"/>
      <c r="C6" s="326"/>
      <c r="D6" s="325"/>
      <c r="E6" s="326"/>
      <c r="F6" s="325"/>
      <c r="G6" s="326"/>
      <c r="H6" s="325"/>
      <c r="I6" s="326"/>
      <c r="J6" s="325"/>
      <c r="K6" s="326"/>
      <c r="L6" s="325"/>
      <c r="M6" s="326"/>
      <c r="N6" s="325"/>
      <c r="O6" s="326"/>
      <c r="P6" s="325"/>
      <c r="Q6" s="326"/>
      <c r="R6" s="325"/>
      <c r="S6" s="326"/>
      <c r="T6" s="325"/>
      <c r="U6" s="326"/>
    </row>
    <row r="7" spans="1:22" ht="18" customHeight="1" x14ac:dyDescent="0.2">
      <c r="A7" s="240" t="s">
        <v>266</v>
      </c>
      <c r="B7" s="106">
        <f t="shared" ref="B7" si="0">SUM(F7,J7,N7,R7)</f>
        <v>45</v>
      </c>
      <c r="C7" s="107"/>
      <c r="D7" s="106">
        <f t="shared" ref="D7" si="1">SUM(H7,L7,P7,T7)</f>
        <v>19</v>
      </c>
      <c r="E7" s="76"/>
      <c r="F7" s="77">
        <v>37</v>
      </c>
      <c r="G7" s="108"/>
      <c r="H7" s="77">
        <v>7</v>
      </c>
      <c r="I7" s="108"/>
      <c r="J7" s="77">
        <v>1</v>
      </c>
      <c r="K7" s="108"/>
      <c r="L7" s="77">
        <v>3</v>
      </c>
      <c r="M7" s="108"/>
      <c r="N7" s="77">
        <v>2</v>
      </c>
      <c r="O7" s="108"/>
      <c r="P7" s="77">
        <v>3</v>
      </c>
      <c r="Q7" s="108"/>
      <c r="R7" s="77">
        <v>5</v>
      </c>
      <c r="S7" s="108"/>
      <c r="T7" s="77">
        <v>6</v>
      </c>
      <c r="U7" s="109"/>
    </row>
    <row r="8" spans="1:22" ht="18" customHeight="1" x14ac:dyDescent="0.2">
      <c r="A8" s="175" t="s">
        <v>231</v>
      </c>
      <c r="B8" s="106">
        <f>SUM(F8,J8,N8,R8)</f>
        <v>60</v>
      </c>
      <c r="C8" s="107"/>
      <c r="D8" s="106">
        <f>SUM(H8,L8,P8,T8)</f>
        <v>21</v>
      </c>
      <c r="E8" s="76"/>
      <c r="F8" s="77">
        <v>49</v>
      </c>
      <c r="G8" s="108"/>
      <c r="H8" s="77">
        <v>5</v>
      </c>
      <c r="I8" s="108"/>
      <c r="J8" s="77">
        <v>1</v>
      </c>
      <c r="K8" s="108"/>
      <c r="L8" s="77">
        <v>1</v>
      </c>
      <c r="M8" s="108"/>
      <c r="N8" s="77">
        <v>4</v>
      </c>
      <c r="O8" s="108"/>
      <c r="P8" s="77">
        <v>3</v>
      </c>
      <c r="Q8" s="108"/>
      <c r="R8" s="77">
        <v>6</v>
      </c>
      <c r="S8" s="108"/>
      <c r="T8" s="77">
        <v>12</v>
      </c>
      <c r="U8" s="109"/>
    </row>
    <row r="9" spans="1:22" s="3" customFormat="1" ht="18" customHeight="1" x14ac:dyDescent="0.2">
      <c r="A9" s="175" t="s">
        <v>190</v>
      </c>
      <c r="B9" s="106">
        <f>SUM(F9,J9,N9,R9)</f>
        <v>46</v>
      </c>
      <c r="C9" s="107"/>
      <c r="D9" s="106">
        <f>SUM(H9,L9,P9,T9)</f>
        <v>17</v>
      </c>
      <c r="E9" s="76"/>
      <c r="F9" s="77">
        <v>40</v>
      </c>
      <c r="G9" s="108"/>
      <c r="H9" s="77">
        <v>7</v>
      </c>
      <c r="I9" s="108"/>
      <c r="J9" s="77">
        <v>3</v>
      </c>
      <c r="K9" s="108"/>
      <c r="L9" s="77">
        <v>1</v>
      </c>
      <c r="M9" s="108"/>
      <c r="N9" s="77">
        <v>0</v>
      </c>
      <c r="O9" s="108"/>
      <c r="P9" s="77">
        <v>1</v>
      </c>
      <c r="Q9" s="108"/>
      <c r="R9" s="77">
        <v>3</v>
      </c>
      <c r="S9" s="108"/>
      <c r="T9" s="77">
        <v>8</v>
      </c>
      <c r="U9" s="109"/>
    </row>
    <row r="10" spans="1:22" ht="18" customHeight="1" x14ac:dyDescent="0.2">
      <c r="A10" s="175" t="s">
        <v>234</v>
      </c>
      <c r="B10" s="106">
        <f>SUM(F10,J10,N10,R10)</f>
        <v>37</v>
      </c>
      <c r="C10" s="107"/>
      <c r="D10" s="106">
        <f>SUM(H10,L10,P10,T10)</f>
        <v>20</v>
      </c>
      <c r="E10" s="76"/>
      <c r="F10" s="77">
        <v>33</v>
      </c>
      <c r="G10" s="108"/>
      <c r="H10" s="77">
        <v>10</v>
      </c>
      <c r="I10" s="108"/>
      <c r="J10" s="77">
        <v>1</v>
      </c>
      <c r="K10" s="108"/>
      <c r="L10" s="77">
        <v>1</v>
      </c>
      <c r="M10" s="108"/>
      <c r="N10" s="77">
        <v>1</v>
      </c>
      <c r="O10" s="108"/>
      <c r="P10" s="77">
        <v>1</v>
      </c>
      <c r="Q10" s="108"/>
      <c r="R10" s="77">
        <v>2</v>
      </c>
      <c r="S10" s="108"/>
      <c r="T10" s="77">
        <v>8</v>
      </c>
      <c r="U10" s="109"/>
    </row>
    <row r="11" spans="1:22" s="3" customFormat="1" ht="18" customHeight="1" x14ac:dyDescent="0.2">
      <c r="A11" s="175" t="s">
        <v>257</v>
      </c>
      <c r="B11" s="106">
        <f>SUM(F11,J11,N11,R11)</f>
        <v>61</v>
      </c>
      <c r="C11" s="107"/>
      <c r="D11" s="106">
        <f>SUM(H11,L11,P11,T11)</f>
        <v>17</v>
      </c>
      <c r="E11" s="76"/>
      <c r="F11" s="77">
        <v>55</v>
      </c>
      <c r="G11" s="108"/>
      <c r="H11" s="77">
        <v>7</v>
      </c>
      <c r="I11" s="108"/>
      <c r="J11" s="77">
        <v>0</v>
      </c>
      <c r="K11" s="108"/>
      <c r="L11" s="77">
        <v>1</v>
      </c>
      <c r="M11" s="108"/>
      <c r="N11" s="77">
        <v>2</v>
      </c>
      <c r="O11" s="108"/>
      <c r="P11" s="77">
        <v>3</v>
      </c>
      <c r="Q11" s="108"/>
      <c r="R11" s="77">
        <v>4</v>
      </c>
      <c r="S11" s="108"/>
      <c r="T11" s="77">
        <v>6</v>
      </c>
      <c r="U11" s="109"/>
      <c r="V11" s="101"/>
    </row>
    <row r="12" spans="1:22" s="3" customFormat="1" ht="18" customHeight="1" x14ac:dyDescent="0.2">
      <c r="A12" s="238" t="s">
        <v>267</v>
      </c>
      <c r="B12" s="110">
        <f>SUM(F12,J12,N12,R12)</f>
        <v>53</v>
      </c>
      <c r="C12" s="111"/>
      <c r="D12" s="110">
        <f>SUM(H12,L12,P12,T12)</f>
        <v>20</v>
      </c>
      <c r="E12" s="83"/>
      <c r="F12" s="84">
        <v>48</v>
      </c>
      <c r="G12" s="112"/>
      <c r="H12" s="84">
        <v>6</v>
      </c>
      <c r="I12" s="112"/>
      <c r="J12" s="84">
        <v>1</v>
      </c>
      <c r="K12" s="112"/>
      <c r="L12" s="84">
        <v>3</v>
      </c>
      <c r="M12" s="112"/>
      <c r="N12" s="84">
        <v>2</v>
      </c>
      <c r="O12" s="112"/>
      <c r="P12" s="84">
        <v>0</v>
      </c>
      <c r="Q12" s="112"/>
      <c r="R12" s="84">
        <v>2</v>
      </c>
      <c r="S12" s="112"/>
      <c r="T12" s="84">
        <v>11</v>
      </c>
      <c r="U12" s="187"/>
      <c r="V12" s="101"/>
    </row>
    <row r="13" spans="1:22" ht="13.5" customHeight="1" x14ac:dyDescent="0.2">
      <c r="A13" s="113" t="s">
        <v>173</v>
      </c>
      <c r="B13" s="105"/>
      <c r="C13" s="105"/>
      <c r="D13" s="105"/>
      <c r="E13" s="105"/>
      <c r="F13" s="105"/>
      <c r="G13" s="105"/>
      <c r="H13" s="105"/>
      <c r="I13" s="105"/>
      <c r="J13" s="105"/>
      <c r="K13" s="105"/>
      <c r="L13" s="105"/>
      <c r="M13" s="105"/>
      <c r="N13" s="105"/>
      <c r="O13" s="105"/>
      <c r="P13" s="105"/>
      <c r="Q13" s="105"/>
      <c r="R13" s="105"/>
      <c r="S13" s="105"/>
      <c r="T13" s="105"/>
      <c r="U13" s="105"/>
    </row>
  </sheetData>
  <sheetProtection algorithmName="SHA-512" hashValue="doln9q+tOmazMDciuIDkRH1V48kdpJdkMaqjsDop0j30waEhwLSt3AnTxROV8cS95BsqkVqHxSTZ85k0bk2pkA==" saltValue="0nHV7roAkWXtYW8m+DPvLQ==" spinCount="100000" sheet="1" objects="1" scenarios="1"/>
  <mergeCells count="18">
    <mergeCell ref="N5:O6"/>
    <mergeCell ref="P5:Q6"/>
    <mergeCell ref="A1:T1"/>
    <mergeCell ref="A3:T3"/>
    <mergeCell ref="A4:A6"/>
    <mergeCell ref="B4:E4"/>
    <mergeCell ref="F4:I4"/>
    <mergeCell ref="J4:M4"/>
    <mergeCell ref="N4:Q4"/>
    <mergeCell ref="R4:U4"/>
    <mergeCell ref="B5:C6"/>
    <mergeCell ref="D5:E6"/>
    <mergeCell ref="R5:S6"/>
    <mergeCell ref="T5:U6"/>
    <mergeCell ref="F5:G6"/>
    <mergeCell ref="H5:I6"/>
    <mergeCell ref="J5:K6"/>
    <mergeCell ref="L5:M6"/>
  </mergeCells>
  <phoneticPr fontId="7"/>
  <pageMargins left="0.70866141732283472" right="0.70866141732283472" top="0.78740157480314965" bottom="0.78740157480314965" header="0.51181102362204722" footer="0.5118110236220472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"/>
  <sheetViews>
    <sheetView showGridLines="0" zoomScaleSheetLayoutView="95" workbookViewId="0">
      <selection activeCell="P31" sqref="P31"/>
    </sheetView>
  </sheetViews>
  <sheetFormatPr defaultColWidth="9" defaultRowHeight="13.2" x14ac:dyDescent="0.2"/>
  <cols>
    <col min="1" max="1" width="11.33203125" style="5" customWidth="1"/>
    <col min="2" max="2" width="7.6640625" style="6" customWidth="1"/>
    <col min="3" max="3" width="0.44140625" style="5" customWidth="1"/>
    <col min="4" max="4" width="7.6640625" style="6" customWidth="1"/>
    <col min="5" max="5" width="0.44140625" style="5" customWidth="1"/>
    <col min="6" max="6" width="7.6640625" style="6" customWidth="1"/>
    <col min="7" max="7" width="0.44140625" style="5" customWidth="1"/>
    <col min="8" max="8" width="7.6640625" style="6" customWidth="1"/>
    <col min="9" max="9" width="0.44140625" style="5" customWidth="1"/>
    <col min="10" max="10" width="7.6640625" style="6" customWidth="1"/>
    <col min="11" max="11" width="0.44140625" style="5" customWidth="1"/>
    <col min="12" max="12" width="7.6640625" style="6" customWidth="1"/>
    <col min="13" max="13" width="0.44140625" style="5" customWidth="1"/>
    <col min="14" max="14" width="7.6640625" style="6" customWidth="1"/>
    <col min="15" max="15" width="0.44140625" style="5" customWidth="1"/>
    <col min="16" max="16" width="7.6640625" style="6" customWidth="1"/>
    <col min="17" max="17" width="0.44140625" style="5" customWidth="1"/>
    <col min="18" max="18" width="7.6640625" style="6" customWidth="1"/>
    <col min="19" max="19" width="0.44140625" style="5" customWidth="1"/>
    <col min="20" max="16384" width="9" style="5"/>
  </cols>
  <sheetData>
    <row r="1" spans="1:20" ht="23.1" customHeight="1" x14ac:dyDescent="0.2">
      <c r="A1" s="280" t="s">
        <v>246</v>
      </c>
      <c r="B1" s="280"/>
      <c r="C1" s="280"/>
      <c r="D1" s="280"/>
      <c r="E1" s="280"/>
      <c r="F1" s="280"/>
      <c r="G1" s="280"/>
      <c r="H1" s="280"/>
      <c r="I1" s="280"/>
      <c r="J1" s="280"/>
      <c r="K1" s="280"/>
      <c r="L1" s="280"/>
      <c r="M1" s="280"/>
      <c r="N1" s="280"/>
      <c r="O1" s="280"/>
      <c r="P1" s="280"/>
      <c r="Q1" s="280"/>
      <c r="R1" s="280"/>
      <c r="S1" s="104"/>
    </row>
    <row r="2" spans="1:20" ht="23.1" customHeight="1" x14ac:dyDescent="0.2">
      <c r="A2" s="104"/>
      <c r="B2" s="104" t="s">
        <v>157</v>
      </c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</row>
    <row r="3" spans="1:20" ht="23.1" customHeight="1" x14ac:dyDescent="0.2">
      <c r="A3" s="281" t="s">
        <v>175</v>
      </c>
      <c r="B3" s="281"/>
      <c r="C3" s="281"/>
      <c r="D3" s="281"/>
      <c r="E3" s="281"/>
      <c r="F3" s="281"/>
      <c r="G3" s="281"/>
      <c r="H3" s="281"/>
      <c r="I3" s="281"/>
      <c r="J3" s="281"/>
      <c r="K3" s="281"/>
      <c r="L3" s="281"/>
      <c r="M3" s="281"/>
      <c r="N3" s="304"/>
      <c r="O3" s="304"/>
      <c r="P3" s="304"/>
      <c r="Q3" s="304"/>
      <c r="R3" s="304"/>
      <c r="S3" s="104"/>
    </row>
    <row r="4" spans="1:20" ht="18" customHeight="1" x14ac:dyDescent="0.2">
      <c r="A4" s="327" t="s">
        <v>31</v>
      </c>
      <c r="B4" s="330" t="s">
        <v>36</v>
      </c>
      <c r="C4" s="331"/>
      <c r="D4" s="331"/>
      <c r="E4" s="331"/>
      <c r="F4" s="331"/>
      <c r="G4" s="332"/>
      <c r="H4" s="330" t="s">
        <v>37</v>
      </c>
      <c r="I4" s="331"/>
      <c r="J4" s="331"/>
      <c r="K4" s="331"/>
      <c r="L4" s="331"/>
      <c r="M4" s="332"/>
      <c r="N4" s="330" t="s">
        <v>38</v>
      </c>
      <c r="O4" s="331"/>
      <c r="P4" s="331"/>
      <c r="Q4" s="331"/>
      <c r="R4" s="331"/>
      <c r="S4" s="332"/>
    </row>
    <row r="5" spans="1:20" ht="18" customHeight="1" x14ac:dyDescent="0.2">
      <c r="A5" s="328"/>
      <c r="B5" s="333" t="s">
        <v>13</v>
      </c>
      <c r="C5" s="334"/>
      <c r="D5" s="337" t="s">
        <v>83</v>
      </c>
      <c r="E5" s="338"/>
      <c r="F5" s="337" t="s">
        <v>84</v>
      </c>
      <c r="G5" s="338"/>
      <c r="H5" s="333" t="s">
        <v>13</v>
      </c>
      <c r="I5" s="334"/>
      <c r="J5" s="337" t="s">
        <v>43</v>
      </c>
      <c r="K5" s="338"/>
      <c r="L5" s="337" t="s">
        <v>84</v>
      </c>
      <c r="M5" s="338"/>
      <c r="N5" s="341" t="s">
        <v>13</v>
      </c>
      <c r="O5" s="342"/>
      <c r="P5" s="337" t="s">
        <v>83</v>
      </c>
      <c r="Q5" s="338"/>
      <c r="R5" s="337" t="s">
        <v>84</v>
      </c>
      <c r="S5" s="338"/>
    </row>
    <row r="6" spans="1:20" ht="18" customHeight="1" x14ac:dyDescent="0.2">
      <c r="A6" s="329"/>
      <c r="B6" s="335"/>
      <c r="C6" s="336"/>
      <c r="D6" s="339"/>
      <c r="E6" s="340"/>
      <c r="F6" s="339"/>
      <c r="G6" s="340"/>
      <c r="H6" s="335"/>
      <c r="I6" s="336"/>
      <c r="J6" s="339"/>
      <c r="K6" s="340"/>
      <c r="L6" s="339"/>
      <c r="M6" s="340"/>
      <c r="N6" s="335"/>
      <c r="O6" s="336"/>
      <c r="P6" s="339"/>
      <c r="Q6" s="340"/>
      <c r="R6" s="339"/>
      <c r="S6" s="340"/>
    </row>
    <row r="7" spans="1:20" ht="18" customHeight="1" x14ac:dyDescent="0.2">
      <c r="A7" s="257" t="s">
        <v>266</v>
      </c>
      <c r="B7" s="114">
        <f t="shared" ref="B7:B12" si="0">SUM(D7:F7)</f>
        <v>43</v>
      </c>
      <c r="C7" s="115"/>
      <c r="D7" s="116">
        <v>33</v>
      </c>
      <c r="E7" s="117"/>
      <c r="F7" s="116">
        <v>10</v>
      </c>
      <c r="G7" s="204"/>
      <c r="H7" s="114">
        <f t="shared" ref="H7:H12" si="1">SUM(J7:L7)</f>
        <v>40</v>
      </c>
      <c r="I7" s="115"/>
      <c r="J7" s="116">
        <v>31</v>
      </c>
      <c r="K7" s="117"/>
      <c r="L7" s="116">
        <v>9</v>
      </c>
      <c r="M7" s="117"/>
      <c r="N7" s="118">
        <f t="shared" ref="N7:N12" si="2">SUM(P7:R7)</f>
        <v>5.0699999999999994</v>
      </c>
      <c r="O7" s="115"/>
      <c r="P7" s="119">
        <v>4.47</v>
      </c>
      <c r="Q7" s="117"/>
      <c r="R7" s="119">
        <v>0.6</v>
      </c>
      <c r="S7" s="120"/>
    </row>
    <row r="8" spans="1:20" ht="18" customHeight="1" x14ac:dyDescent="0.2">
      <c r="A8" s="257" t="s">
        <v>231</v>
      </c>
      <c r="B8" s="114">
        <f t="shared" si="0"/>
        <v>43</v>
      </c>
      <c r="C8" s="115"/>
      <c r="D8" s="116">
        <v>39</v>
      </c>
      <c r="E8" s="117"/>
      <c r="F8" s="116">
        <v>4</v>
      </c>
      <c r="G8" s="204"/>
      <c r="H8" s="114">
        <f t="shared" si="1"/>
        <v>42</v>
      </c>
      <c r="I8" s="115"/>
      <c r="J8" s="116">
        <v>37</v>
      </c>
      <c r="K8" s="117"/>
      <c r="L8" s="116">
        <v>5</v>
      </c>
      <c r="M8" s="204"/>
      <c r="N8" s="118">
        <f t="shared" si="2"/>
        <v>11.89</v>
      </c>
      <c r="O8" s="115"/>
      <c r="P8" s="119">
        <v>11.49</v>
      </c>
      <c r="Q8" s="117"/>
      <c r="R8" s="119">
        <v>0.4</v>
      </c>
      <c r="S8" s="120"/>
    </row>
    <row r="9" spans="1:20" ht="18" customHeight="1" x14ac:dyDescent="0.2">
      <c r="A9" s="257" t="s">
        <v>190</v>
      </c>
      <c r="B9" s="114">
        <f t="shared" si="0"/>
        <v>46</v>
      </c>
      <c r="C9" s="115"/>
      <c r="D9" s="116">
        <v>41</v>
      </c>
      <c r="E9" s="117"/>
      <c r="F9" s="116">
        <v>5</v>
      </c>
      <c r="G9" s="204"/>
      <c r="H9" s="114">
        <f t="shared" si="1"/>
        <v>49</v>
      </c>
      <c r="I9" s="115"/>
      <c r="J9" s="116">
        <v>44</v>
      </c>
      <c r="K9" s="117"/>
      <c r="L9" s="116">
        <v>5</v>
      </c>
      <c r="M9" s="204"/>
      <c r="N9" s="118">
        <f t="shared" si="2"/>
        <v>7.35</v>
      </c>
      <c r="O9" s="115"/>
      <c r="P9" s="119">
        <v>7.06</v>
      </c>
      <c r="Q9" s="117"/>
      <c r="R9" s="119">
        <v>0.28999999999999998</v>
      </c>
      <c r="S9" s="120"/>
    </row>
    <row r="10" spans="1:20" ht="18" customHeight="1" x14ac:dyDescent="0.2">
      <c r="A10" s="257" t="s">
        <v>234</v>
      </c>
      <c r="B10" s="114">
        <f t="shared" si="0"/>
        <v>47</v>
      </c>
      <c r="C10" s="115"/>
      <c r="D10" s="116">
        <v>40</v>
      </c>
      <c r="E10" s="117"/>
      <c r="F10" s="116">
        <v>7</v>
      </c>
      <c r="G10" s="204"/>
      <c r="H10" s="114">
        <f t="shared" si="1"/>
        <v>43</v>
      </c>
      <c r="I10" s="115"/>
      <c r="J10" s="116">
        <v>39</v>
      </c>
      <c r="K10" s="117"/>
      <c r="L10" s="116">
        <v>4</v>
      </c>
      <c r="M10" s="204"/>
      <c r="N10" s="118">
        <f t="shared" si="2"/>
        <v>12.5</v>
      </c>
      <c r="O10" s="115"/>
      <c r="P10" s="119">
        <v>12.18</v>
      </c>
      <c r="Q10" s="117"/>
      <c r="R10" s="119">
        <v>0.32</v>
      </c>
      <c r="S10" s="120"/>
      <c r="T10" s="6"/>
    </row>
    <row r="11" spans="1:20" s="6" customFormat="1" ht="18" customHeight="1" x14ac:dyDescent="0.2">
      <c r="A11" s="257" t="s">
        <v>257</v>
      </c>
      <c r="B11" s="114">
        <f t="shared" si="0"/>
        <v>38</v>
      </c>
      <c r="C11" s="115"/>
      <c r="D11" s="116">
        <v>32</v>
      </c>
      <c r="E11" s="117"/>
      <c r="F11" s="116">
        <v>6</v>
      </c>
      <c r="G11" s="204"/>
      <c r="H11" s="114">
        <f t="shared" si="1"/>
        <v>36</v>
      </c>
      <c r="I11" s="115"/>
      <c r="J11" s="116">
        <v>29</v>
      </c>
      <c r="K11" s="117"/>
      <c r="L11" s="116">
        <v>7</v>
      </c>
      <c r="M11" s="204"/>
      <c r="N11" s="118">
        <f t="shared" si="2"/>
        <v>4.7300000000000004</v>
      </c>
      <c r="O11" s="115"/>
      <c r="P11" s="119">
        <v>4.2300000000000004</v>
      </c>
      <c r="Q11" s="117"/>
      <c r="R11" s="119">
        <v>0.5</v>
      </c>
      <c r="S11" s="120"/>
    </row>
    <row r="12" spans="1:20" s="6" customFormat="1" ht="18" customHeight="1" x14ac:dyDescent="0.2">
      <c r="A12" s="258" t="s">
        <v>267</v>
      </c>
      <c r="B12" s="121">
        <f t="shared" si="0"/>
        <v>59</v>
      </c>
      <c r="C12" s="122"/>
      <c r="D12" s="123">
        <v>51</v>
      </c>
      <c r="E12" s="124"/>
      <c r="F12" s="123">
        <v>8</v>
      </c>
      <c r="G12" s="189"/>
      <c r="H12" s="121">
        <f t="shared" si="1"/>
        <v>65</v>
      </c>
      <c r="I12" s="122"/>
      <c r="J12" s="123">
        <v>56</v>
      </c>
      <c r="K12" s="124"/>
      <c r="L12" s="123">
        <v>9</v>
      </c>
      <c r="M12" s="189"/>
      <c r="N12" s="125">
        <f t="shared" si="2"/>
        <v>8.3699999999999992</v>
      </c>
      <c r="O12" s="122"/>
      <c r="P12" s="126">
        <v>7.89</v>
      </c>
      <c r="Q12" s="124"/>
      <c r="R12" s="126">
        <v>0.48</v>
      </c>
      <c r="S12" s="103"/>
    </row>
    <row r="13" spans="1:20" ht="13.5" customHeight="1" x14ac:dyDescent="0.2">
      <c r="A13" s="127" t="s">
        <v>174</v>
      </c>
      <c r="B13" s="117"/>
      <c r="C13" s="117"/>
      <c r="D13" s="117"/>
      <c r="E13" s="117"/>
      <c r="F13" s="117"/>
      <c r="G13" s="117"/>
      <c r="H13" s="117"/>
      <c r="I13" s="117"/>
      <c r="J13" s="117"/>
      <c r="K13" s="117"/>
      <c r="L13" s="117"/>
      <c r="M13" s="117"/>
      <c r="N13" s="117"/>
      <c r="O13" s="117"/>
      <c r="P13" s="128"/>
      <c r="Q13" s="117"/>
      <c r="R13" s="128"/>
      <c r="S13" s="104"/>
    </row>
    <row r="14" spans="1:20" ht="23.1" customHeight="1" x14ac:dyDescent="0.2">
      <c r="A14" s="102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2"/>
      <c r="Q14" s="21"/>
      <c r="R14" s="22"/>
      <c r="S14" s="91"/>
    </row>
    <row r="15" spans="1:20" ht="23.1" customHeight="1" x14ac:dyDescent="0.2">
      <c r="A15" s="295" t="s">
        <v>253</v>
      </c>
      <c r="B15" s="295"/>
      <c r="C15" s="295"/>
      <c r="D15" s="295"/>
      <c r="E15" s="295"/>
      <c r="F15" s="295"/>
      <c r="G15" s="295"/>
      <c r="H15" s="295"/>
      <c r="I15" s="295"/>
      <c r="J15" s="295"/>
      <c r="K15" s="295"/>
      <c r="L15" s="295"/>
      <c r="M15" s="295"/>
      <c r="N15" s="295"/>
      <c r="O15" s="295"/>
      <c r="P15" s="295"/>
      <c r="Q15" s="295"/>
      <c r="R15" s="295"/>
      <c r="S15" s="92"/>
    </row>
    <row r="16" spans="1:20" ht="23.1" customHeight="1" x14ac:dyDescent="0.2">
      <c r="A16" s="92"/>
      <c r="B16" s="91"/>
      <c r="C16" s="92"/>
      <c r="D16" s="91"/>
      <c r="E16" s="92"/>
      <c r="F16" s="91"/>
      <c r="G16" s="92"/>
      <c r="H16" s="91"/>
      <c r="I16" s="92"/>
      <c r="J16" s="91"/>
      <c r="K16" s="92"/>
      <c r="L16" s="91"/>
      <c r="M16" s="92"/>
      <c r="N16" s="91"/>
      <c r="O16" s="92"/>
      <c r="P16" s="91"/>
      <c r="Q16" s="92"/>
      <c r="R16" s="91"/>
      <c r="S16" s="92"/>
    </row>
    <row r="17" spans="1:19" ht="23.1" customHeight="1" x14ac:dyDescent="0.2">
      <c r="A17" s="288" t="s">
        <v>85</v>
      </c>
      <c r="B17" s="288"/>
      <c r="C17" s="288"/>
      <c r="D17" s="288"/>
      <c r="E17" s="288"/>
      <c r="F17" s="288"/>
      <c r="G17" s="288"/>
      <c r="H17" s="288"/>
      <c r="I17" s="288"/>
      <c r="J17" s="288"/>
      <c r="K17" s="288"/>
      <c r="L17" s="288"/>
      <c r="M17" s="288"/>
      <c r="N17" s="288"/>
      <c r="O17" s="288"/>
      <c r="P17" s="288"/>
      <c r="Q17" s="288"/>
      <c r="R17" s="288"/>
      <c r="S17" s="92"/>
    </row>
    <row r="18" spans="1:19" ht="21.9" customHeight="1" x14ac:dyDescent="0.2">
      <c r="A18" s="344" t="s">
        <v>39</v>
      </c>
      <c r="B18" s="346" t="s">
        <v>40</v>
      </c>
      <c r="C18" s="347"/>
      <c r="D18" s="350" t="s">
        <v>8</v>
      </c>
      <c r="E18" s="351"/>
      <c r="F18" s="350" t="s">
        <v>86</v>
      </c>
      <c r="G18" s="351"/>
      <c r="H18" s="350" t="s">
        <v>87</v>
      </c>
      <c r="I18" s="351"/>
      <c r="J18" s="350" t="s">
        <v>9</v>
      </c>
      <c r="K18" s="351"/>
      <c r="L18" s="354" t="s">
        <v>127</v>
      </c>
      <c r="M18" s="355"/>
      <c r="N18" s="350" t="s">
        <v>12</v>
      </c>
      <c r="O18" s="351"/>
      <c r="P18" s="298" t="s">
        <v>41</v>
      </c>
      <c r="Q18" s="358"/>
      <c r="R18" s="358"/>
      <c r="S18" s="299"/>
    </row>
    <row r="19" spans="1:19" ht="21.9" customHeight="1" x14ac:dyDescent="0.2">
      <c r="A19" s="345"/>
      <c r="B19" s="348"/>
      <c r="C19" s="349"/>
      <c r="D19" s="352"/>
      <c r="E19" s="353"/>
      <c r="F19" s="352"/>
      <c r="G19" s="353"/>
      <c r="H19" s="352"/>
      <c r="I19" s="353"/>
      <c r="J19" s="352"/>
      <c r="K19" s="353"/>
      <c r="L19" s="356"/>
      <c r="M19" s="357"/>
      <c r="N19" s="352"/>
      <c r="O19" s="353"/>
      <c r="P19" s="298" t="s">
        <v>88</v>
      </c>
      <c r="Q19" s="299"/>
      <c r="R19" s="298" t="s">
        <v>42</v>
      </c>
      <c r="S19" s="299"/>
    </row>
    <row r="20" spans="1:19" ht="18" customHeight="1" x14ac:dyDescent="0.2">
      <c r="A20" s="23" t="s">
        <v>269</v>
      </c>
      <c r="B20" s="100">
        <f t="shared" ref="B20:B23" si="3">SUM(D20:N20)</f>
        <v>108817</v>
      </c>
      <c r="C20" s="68"/>
      <c r="D20" s="25">
        <v>64666</v>
      </c>
      <c r="E20" s="24"/>
      <c r="F20" s="99" t="s">
        <v>5</v>
      </c>
      <c r="G20" s="27"/>
      <c r="H20" s="25">
        <v>1333</v>
      </c>
      <c r="I20" s="24"/>
      <c r="J20" s="25">
        <v>41667</v>
      </c>
      <c r="K20" s="24"/>
      <c r="L20" s="99">
        <v>42</v>
      </c>
      <c r="M20" s="27"/>
      <c r="N20" s="207">
        <v>1109</v>
      </c>
      <c r="O20" s="27"/>
      <c r="P20" s="25">
        <v>883</v>
      </c>
      <c r="Q20" s="24"/>
      <c r="R20" s="25">
        <v>77417</v>
      </c>
      <c r="S20" s="90"/>
    </row>
    <row r="21" spans="1:19" ht="18" customHeight="1" x14ac:dyDescent="0.2">
      <c r="A21" s="23" t="s">
        <v>275</v>
      </c>
      <c r="B21" s="100">
        <f t="shared" si="3"/>
        <v>138458</v>
      </c>
      <c r="C21" s="68"/>
      <c r="D21" s="25">
        <v>70827</v>
      </c>
      <c r="E21" s="24"/>
      <c r="F21" s="99" t="s">
        <v>5</v>
      </c>
      <c r="G21" s="27"/>
      <c r="H21" s="25">
        <v>4883</v>
      </c>
      <c r="I21" s="24"/>
      <c r="J21" s="25">
        <v>62404</v>
      </c>
      <c r="K21" s="24"/>
      <c r="L21" s="99">
        <v>43</v>
      </c>
      <c r="M21" s="27"/>
      <c r="N21" s="26">
        <v>301</v>
      </c>
      <c r="O21" s="27"/>
      <c r="P21" s="25">
        <v>948</v>
      </c>
      <c r="Q21" s="24"/>
      <c r="R21" s="25">
        <v>82955</v>
      </c>
      <c r="S21" s="90"/>
    </row>
    <row r="22" spans="1:19" ht="18" customHeight="1" x14ac:dyDescent="0.2">
      <c r="A22" s="23" t="s">
        <v>233</v>
      </c>
      <c r="B22" s="100">
        <f t="shared" si="3"/>
        <v>108803</v>
      </c>
      <c r="C22" s="68"/>
      <c r="D22" s="25">
        <v>66042</v>
      </c>
      <c r="E22" s="24"/>
      <c r="F22" s="99">
        <v>144</v>
      </c>
      <c r="G22" s="27"/>
      <c r="H22" s="25">
        <v>184</v>
      </c>
      <c r="I22" s="24"/>
      <c r="J22" s="25">
        <v>42151</v>
      </c>
      <c r="K22" s="24"/>
      <c r="L22" s="99" t="s">
        <v>5</v>
      </c>
      <c r="M22" s="27"/>
      <c r="N22" s="26">
        <v>282</v>
      </c>
      <c r="O22" s="27"/>
      <c r="P22" s="25">
        <v>914</v>
      </c>
      <c r="Q22" s="24"/>
      <c r="R22" s="25">
        <v>76586</v>
      </c>
      <c r="S22" s="190"/>
    </row>
    <row r="23" spans="1:19" ht="18" customHeight="1" x14ac:dyDescent="0.2">
      <c r="A23" s="23" t="s">
        <v>235</v>
      </c>
      <c r="B23" s="100">
        <f t="shared" si="3"/>
        <v>119605</v>
      </c>
      <c r="C23" s="68"/>
      <c r="D23" s="25">
        <v>76381</v>
      </c>
      <c r="E23" s="24"/>
      <c r="F23" s="99" t="s">
        <v>5</v>
      </c>
      <c r="G23" s="27"/>
      <c r="H23" s="25">
        <v>10085</v>
      </c>
      <c r="I23" s="24"/>
      <c r="J23" s="25">
        <v>32652</v>
      </c>
      <c r="K23" s="24"/>
      <c r="L23" s="99" t="s">
        <v>5</v>
      </c>
      <c r="M23" s="27"/>
      <c r="N23" s="26">
        <v>487</v>
      </c>
      <c r="O23" s="27"/>
      <c r="P23" s="25">
        <v>1103</v>
      </c>
      <c r="Q23" s="24"/>
      <c r="R23" s="25">
        <v>96494</v>
      </c>
      <c r="S23" s="190"/>
    </row>
    <row r="24" spans="1:19" s="97" customFormat="1" ht="18" customHeight="1" x14ac:dyDescent="0.2">
      <c r="A24" s="23" t="s">
        <v>258</v>
      </c>
      <c r="B24" s="100">
        <f>SUM(D24:N24)</f>
        <v>98409</v>
      </c>
      <c r="C24" s="68"/>
      <c r="D24" s="25">
        <v>72817</v>
      </c>
      <c r="E24" s="24"/>
      <c r="F24" s="99">
        <v>882</v>
      </c>
      <c r="G24" s="27"/>
      <c r="H24" s="25">
        <v>5242</v>
      </c>
      <c r="I24" s="24"/>
      <c r="J24" s="25">
        <v>19231</v>
      </c>
      <c r="K24" s="24"/>
      <c r="L24" s="99" t="s">
        <v>5</v>
      </c>
      <c r="M24" s="27"/>
      <c r="N24" s="26">
        <v>237</v>
      </c>
      <c r="O24" s="27"/>
      <c r="P24" s="25">
        <v>961</v>
      </c>
      <c r="Q24" s="24"/>
      <c r="R24" s="25">
        <v>85532</v>
      </c>
      <c r="S24" s="190"/>
    </row>
    <row r="25" spans="1:19" s="97" customFormat="1" ht="18" customHeight="1" x14ac:dyDescent="0.2">
      <c r="A25" s="94" t="s">
        <v>276</v>
      </c>
      <c r="B25" s="96">
        <f>SUM(D25:N25)</f>
        <v>101805</v>
      </c>
      <c r="C25" s="69"/>
      <c r="D25" s="29">
        <v>63955</v>
      </c>
      <c r="E25" s="28"/>
      <c r="F25" s="216" t="s">
        <v>5</v>
      </c>
      <c r="G25" s="30"/>
      <c r="H25" s="29">
        <v>15381</v>
      </c>
      <c r="I25" s="28"/>
      <c r="J25" s="29">
        <v>22327</v>
      </c>
      <c r="K25" s="28"/>
      <c r="L25" s="216" t="s">
        <v>5</v>
      </c>
      <c r="M25" s="30"/>
      <c r="N25" s="95">
        <v>142</v>
      </c>
      <c r="O25" s="30"/>
      <c r="P25" s="29">
        <v>1251</v>
      </c>
      <c r="Q25" s="28"/>
      <c r="R25" s="29">
        <v>87118</v>
      </c>
      <c r="S25" s="31"/>
    </row>
    <row r="26" spans="1:19" ht="13.5" customHeight="1" x14ac:dyDescent="0.2">
      <c r="A26" s="343" t="s">
        <v>232</v>
      </c>
      <c r="B26" s="343"/>
      <c r="C26" s="343"/>
      <c r="D26" s="343"/>
      <c r="E26" s="343"/>
      <c r="F26" s="343"/>
      <c r="G26" s="343"/>
      <c r="H26" s="343"/>
      <c r="I26" s="343"/>
      <c r="J26" s="343"/>
      <c r="K26" s="343"/>
      <c r="L26" s="343"/>
      <c r="M26" s="343"/>
      <c r="N26" s="343"/>
      <c r="O26" s="343"/>
      <c r="P26" s="343"/>
      <c r="Q26" s="343"/>
      <c r="R26" s="343"/>
    </row>
  </sheetData>
  <sheetProtection algorithmName="SHA-512" hashValue="Sdyikj6YkSu9DPBjOw0zVx17H0eQSe85xdXAsCNXVU3Q0xg4CVyhY9YBMZ4gh1YD9ToSPpOa9jbIEIPUR0NL1Q==" saltValue="APY7itkU9MPGAiBcKRRFLg==" spinCount="100000" sheet="1" objects="1" scenarios="1"/>
  <mergeCells count="29">
    <mergeCell ref="P19:Q19"/>
    <mergeCell ref="R19:S19"/>
    <mergeCell ref="A26:R26"/>
    <mergeCell ref="A17:R17"/>
    <mergeCell ref="A18:A19"/>
    <mergeCell ref="B18:C19"/>
    <mergeCell ref="D18:E19"/>
    <mergeCell ref="F18:G19"/>
    <mergeCell ref="H18:I19"/>
    <mergeCell ref="J18:K19"/>
    <mergeCell ref="L18:M19"/>
    <mergeCell ref="N18:O19"/>
    <mergeCell ref="P18:S18"/>
    <mergeCell ref="A15:R15"/>
    <mergeCell ref="A1:R1"/>
    <mergeCell ref="A3:R3"/>
    <mergeCell ref="A4:A6"/>
    <mergeCell ref="B4:G4"/>
    <mergeCell ref="H4:M4"/>
    <mergeCell ref="N4:S4"/>
    <mergeCell ref="B5:C6"/>
    <mergeCell ref="D5:E6"/>
    <mergeCell ref="F5:G6"/>
    <mergeCell ref="H5:I6"/>
    <mergeCell ref="J5:K6"/>
    <mergeCell ref="L5:M6"/>
    <mergeCell ref="N5:O6"/>
    <mergeCell ref="P5:Q6"/>
    <mergeCell ref="R5:S6"/>
  </mergeCells>
  <phoneticPr fontId="7"/>
  <pageMargins left="0.70866141732283472" right="0.70866141732283472" top="0.78740157480314965" bottom="0.78740157480314965" header="0.51181102362204722" footer="0.51181102362204722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6"/>
  <sheetViews>
    <sheetView showGridLines="0" workbookViewId="0">
      <selection activeCell="Q42" sqref="Q42"/>
    </sheetView>
  </sheetViews>
  <sheetFormatPr defaultColWidth="9" defaultRowHeight="13.2" x14ac:dyDescent="0.2"/>
  <cols>
    <col min="1" max="1" width="14.6640625" style="1" customWidth="1"/>
    <col min="2" max="2" width="13.6640625" style="3" customWidth="1"/>
    <col min="3" max="3" width="0.88671875" style="1" customWidth="1"/>
    <col min="4" max="4" width="13.6640625" style="3" customWidth="1"/>
    <col min="5" max="5" width="0.88671875" style="1" customWidth="1"/>
    <col min="6" max="6" width="13.6640625" style="3" customWidth="1"/>
    <col min="7" max="7" width="0.88671875" style="1" customWidth="1"/>
    <col min="8" max="8" width="13.6640625" style="3" customWidth="1"/>
    <col min="9" max="9" width="0.88671875" style="1" customWidth="1"/>
    <col min="10" max="10" width="13.6640625" style="3" customWidth="1"/>
    <col min="11" max="11" width="0.88671875" style="1" customWidth="1"/>
    <col min="12" max="16384" width="9" style="1"/>
  </cols>
  <sheetData>
    <row r="1" spans="1:11" s="5" customFormat="1" ht="23.1" customHeight="1" x14ac:dyDescent="0.2">
      <c r="A1" s="280" t="s">
        <v>247</v>
      </c>
      <c r="B1" s="280"/>
      <c r="C1" s="280"/>
      <c r="D1" s="280"/>
      <c r="E1" s="280"/>
      <c r="F1" s="280"/>
      <c r="G1" s="280"/>
      <c r="H1" s="280"/>
      <c r="I1" s="280"/>
      <c r="J1" s="280"/>
      <c r="K1" s="104"/>
    </row>
    <row r="2" spans="1:11" s="5" customFormat="1" ht="23.1" customHeight="1" x14ac:dyDescent="0.2">
      <c r="A2" s="104"/>
      <c r="B2" s="104"/>
      <c r="C2" s="104"/>
      <c r="D2" s="104"/>
      <c r="E2" s="104"/>
      <c r="F2" s="104"/>
      <c r="G2" s="104"/>
      <c r="H2" s="104"/>
      <c r="I2" s="104"/>
      <c r="J2" s="104"/>
      <c r="K2" s="104"/>
    </row>
    <row r="3" spans="1:11" s="5" customFormat="1" ht="23.1" customHeight="1" x14ac:dyDescent="0.2">
      <c r="A3" s="281" t="s">
        <v>192</v>
      </c>
      <c r="B3" s="281"/>
      <c r="C3" s="281"/>
      <c r="D3" s="281"/>
      <c r="E3" s="281"/>
      <c r="F3" s="281"/>
      <c r="G3" s="281"/>
      <c r="H3" s="281"/>
      <c r="I3" s="281"/>
      <c r="J3" s="281"/>
      <c r="K3" s="104"/>
    </row>
    <row r="4" spans="1:11" s="5" customFormat="1" ht="18" customHeight="1" x14ac:dyDescent="0.2">
      <c r="A4" s="309" t="s">
        <v>39</v>
      </c>
      <c r="B4" s="305" t="s">
        <v>7</v>
      </c>
      <c r="C4" s="306"/>
      <c r="D4" s="273" t="s">
        <v>44</v>
      </c>
      <c r="E4" s="362"/>
      <c r="F4" s="362"/>
      <c r="G4" s="362"/>
      <c r="H4" s="362"/>
      <c r="I4" s="274"/>
      <c r="J4" s="300" t="s">
        <v>291</v>
      </c>
      <c r="K4" s="301"/>
    </row>
    <row r="5" spans="1:11" s="5" customFormat="1" ht="18" customHeight="1" x14ac:dyDescent="0.2">
      <c r="A5" s="359"/>
      <c r="B5" s="360"/>
      <c r="C5" s="361"/>
      <c r="D5" s="300" t="s">
        <v>289</v>
      </c>
      <c r="E5" s="301"/>
      <c r="F5" s="300" t="s">
        <v>290</v>
      </c>
      <c r="G5" s="301"/>
      <c r="H5" s="300" t="s">
        <v>21</v>
      </c>
      <c r="I5" s="301"/>
      <c r="J5" s="363"/>
      <c r="K5" s="364"/>
    </row>
    <row r="6" spans="1:11" s="5" customFormat="1" ht="18" customHeight="1" x14ac:dyDescent="0.2">
      <c r="A6" s="310"/>
      <c r="B6" s="307"/>
      <c r="C6" s="308"/>
      <c r="D6" s="302"/>
      <c r="E6" s="303"/>
      <c r="F6" s="302"/>
      <c r="G6" s="303"/>
      <c r="H6" s="302"/>
      <c r="I6" s="303"/>
      <c r="J6" s="302"/>
      <c r="K6" s="303"/>
    </row>
    <row r="7" spans="1:11" s="5" customFormat="1" ht="18" customHeight="1" x14ac:dyDescent="0.2">
      <c r="A7" s="241" t="s">
        <v>270</v>
      </c>
      <c r="B7" s="71">
        <f t="shared" ref="B7:B9" si="0">SUM(D7:J7)</f>
        <v>672</v>
      </c>
      <c r="C7" s="70"/>
      <c r="D7" s="7">
        <v>525</v>
      </c>
      <c r="E7" s="32"/>
      <c r="F7" s="7">
        <v>28</v>
      </c>
      <c r="G7" s="32"/>
      <c r="H7" s="7">
        <v>7</v>
      </c>
      <c r="I7" s="32"/>
      <c r="J7" s="7">
        <v>112</v>
      </c>
      <c r="K7" s="120"/>
    </row>
    <row r="8" spans="1:11" s="5" customFormat="1" ht="18" customHeight="1" x14ac:dyDescent="0.2">
      <c r="A8" s="241" t="s">
        <v>271</v>
      </c>
      <c r="B8" s="71">
        <f t="shared" si="0"/>
        <v>664</v>
      </c>
      <c r="C8" s="70"/>
      <c r="D8" s="7">
        <v>540</v>
      </c>
      <c r="E8" s="32"/>
      <c r="F8" s="7">
        <v>29</v>
      </c>
      <c r="G8" s="32"/>
      <c r="H8" s="7">
        <v>7</v>
      </c>
      <c r="I8" s="32"/>
      <c r="J8" s="7">
        <v>88</v>
      </c>
      <c r="K8" s="120"/>
    </row>
    <row r="9" spans="1:11" s="5" customFormat="1" ht="18" customHeight="1" x14ac:dyDescent="0.2">
      <c r="A9" s="241" t="s">
        <v>193</v>
      </c>
      <c r="B9" s="71">
        <f t="shared" si="0"/>
        <v>639</v>
      </c>
      <c r="C9" s="70"/>
      <c r="D9" s="7">
        <v>540</v>
      </c>
      <c r="E9" s="32"/>
      <c r="F9" s="7">
        <v>21</v>
      </c>
      <c r="G9" s="32"/>
      <c r="H9" s="7">
        <v>3</v>
      </c>
      <c r="I9" s="32"/>
      <c r="J9" s="7">
        <v>75</v>
      </c>
      <c r="K9" s="120"/>
    </row>
    <row r="10" spans="1:11" s="5" customFormat="1" ht="18" customHeight="1" x14ac:dyDescent="0.2">
      <c r="A10" s="241" t="s">
        <v>236</v>
      </c>
      <c r="B10" s="71">
        <f>SUM(D10:J10)</f>
        <v>607</v>
      </c>
      <c r="C10" s="70"/>
      <c r="D10" s="7">
        <v>501</v>
      </c>
      <c r="E10" s="32"/>
      <c r="F10" s="7">
        <v>28</v>
      </c>
      <c r="G10" s="32"/>
      <c r="H10" s="7">
        <v>7</v>
      </c>
      <c r="I10" s="32"/>
      <c r="J10" s="7">
        <v>71</v>
      </c>
      <c r="K10" s="120"/>
    </row>
    <row r="11" spans="1:11" s="6" customFormat="1" ht="18" customHeight="1" x14ac:dyDescent="0.2">
      <c r="A11" s="241" t="s">
        <v>259</v>
      </c>
      <c r="B11" s="71">
        <f>SUM(D11:J11)</f>
        <v>715</v>
      </c>
      <c r="C11" s="70"/>
      <c r="D11" s="7">
        <v>604</v>
      </c>
      <c r="E11" s="32"/>
      <c r="F11" s="7">
        <v>21</v>
      </c>
      <c r="G11" s="32"/>
      <c r="H11" s="7">
        <v>8</v>
      </c>
      <c r="I11" s="32"/>
      <c r="J11" s="7">
        <v>82</v>
      </c>
      <c r="K11" s="120"/>
    </row>
    <row r="12" spans="1:11" s="6" customFormat="1" ht="18" customHeight="1" x14ac:dyDescent="0.2">
      <c r="A12" s="239" t="s">
        <v>272</v>
      </c>
      <c r="B12" s="89">
        <f>SUM(D12:J12)</f>
        <v>644</v>
      </c>
      <c r="C12" s="72"/>
      <c r="D12" s="33">
        <v>581</v>
      </c>
      <c r="E12" s="34"/>
      <c r="F12" s="33">
        <v>18</v>
      </c>
      <c r="G12" s="34"/>
      <c r="H12" s="33">
        <v>3</v>
      </c>
      <c r="I12" s="34"/>
      <c r="J12" s="33">
        <v>42</v>
      </c>
      <c r="K12" s="103"/>
    </row>
    <row r="13" spans="1:11" s="35" customFormat="1" ht="14.1" customHeight="1" x14ac:dyDescent="0.2">
      <c r="A13" s="130" t="s">
        <v>89</v>
      </c>
      <c r="B13" s="130"/>
      <c r="C13" s="130"/>
      <c r="D13" s="130"/>
      <c r="E13" s="130"/>
      <c r="F13" s="130"/>
      <c r="G13" s="130"/>
      <c r="H13" s="130"/>
      <c r="I13" s="130"/>
      <c r="J13" s="130"/>
      <c r="K13" s="130"/>
    </row>
    <row r="14" spans="1:11" s="5" customFormat="1" ht="23.1" customHeight="1" x14ac:dyDescent="0.2">
      <c r="B14" s="6"/>
      <c r="D14" s="6"/>
      <c r="F14" s="6"/>
      <c r="H14" s="6"/>
      <c r="J14" s="6"/>
    </row>
    <row r="15" spans="1:11" s="5" customFormat="1" x14ac:dyDescent="0.2">
      <c r="B15" s="6"/>
      <c r="D15" s="6"/>
      <c r="F15" s="6"/>
      <c r="H15" s="6"/>
      <c r="J15" s="6"/>
    </row>
    <row r="16" spans="1:11" s="5" customFormat="1" x14ac:dyDescent="0.2">
      <c r="B16" s="6"/>
      <c r="D16" s="6"/>
      <c r="F16" s="6"/>
      <c r="H16" s="6"/>
      <c r="J16" s="6"/>
    </row>
    <row r="17" spans="2:10" s="5" customFormat="1" x14ac:dyDescent="0.2">
      <c r="B17" s="6"/>
      <c r="D17" s="6"/>
      <c r="F17" s="6"/>
      <c r="H17" s="6"/>
      <c r="J17" s="6"/>
    </row>
    <row r="18" spans="2:10" s="5" customFormat="1" x14ac:dyDescent="0.2">
      <c r="B18" s="6"/>
      <c r="D18" s="6"/>
      <c r="F18" s="6"/>
      <c r="H18" s="6"/>
      <c r="J18" s="6"/>
    </row>
    <row r="19" spans="2:10" s="5" customFormat="1" x14ac:dyDescent="0.2">
      <c r="B19" s="6"/>
      <c r="D19" s="6"/>
      <c r="F19" s="6"/>
      <c r="H19" s="6"/>
      <c r="J19" s="6"/>
    </row>
    <row r="20" spans="2:10" s="5" customFormat="1" x14ac:dyDescent="0.2">
      <c r="B20" s="6"/>
      <c r="D20" s="6"/>
      <c r="F20" s="6"/>
      <c r="H20" s="6"/>
      <c r="J20" s="6"/>
    </row>
    <row r="21" spans="2:10" s="5" customFormat="1" x14ac:dyDescent="0.2">
      <c r="B21" s="6"/>
      <c r="D21" s="6"/>
      <c r="F21" s="6"/>
      <c r="H21" s="6"/>
      <c r="J21" s="6"/>
    </row>
    <row r="22" spans="2:10" s="5" customFormat="1" x14ac:dyDescent="0.2">
      <c r="B22" s="6"/>
      <c r="D22" s="6"/>
      <c r="F22" s="6"/>
      <c r="H22" s="6"/>
      <c r="J22" s="6"/>
    </row>
    <row r="23" spans="2:10" s="5" customFormat="1" x14ac:dyDescent="0.2">
      <c r="B23" s="6"/>
      <c r="D23" s="6"/>
      <c r="F23" s="6"/>
      <c r="H23" s="6"/>
      <c r="J23" s="6"/>
    </row>
    <row r="24" spans="2:10" s="5" customFormat="1" x14ac:dyDescent="0.2">
      <c r="B24" s="6"/>
      <c r="D24" s="6"/>
      <c r="F24" s="6"/>
      <c r="H24" s="6"/>
      <c r="J24" s="6"/>
    </row>
    <row r="25" spans="2:10" s="5" customFormat="1" x14ac:dyDescent="0.2">
      <c r="B25" s="6"/>
      <c r="D25" s="6"/>
      <c r="F25" s="6"/>
      <c r="H25" s="6"/>
      <c r="J25" s="6"/>
    </row>
    <row r="26" spans="2:10" s="5" customFormat="1" x14ac:dyDescent="0.2">
      <c r="B26" s="6"/>
      <c r="D26" s="6"/>
      <c r="F26" s="6"/>
      <c r="H26" s="6"/>
      <c r="J26" s="6"/>
    </row>
    <row r="27" spans="2:10" s="5" customFormat="1" x14ac:dyDescent="0.2">
      <c r="B27" s="6"/>
      <c r="D27" s="6"/>
      <c r="F27" s="6"/>
      <c r="H27" s="6"/>
      <c r="J27" s="6"/>
    </row>
    <row r="28" spans="2:10" s="5" customFormat="1" x14ac:dyDescent="0.2">
      <c r="B28" s="6"/>
      <c r="D28" s="6"/>
      <c r="F28" s="6"/>
      <c r="H28" s="6"/>
      <c r="J28" s="6"/>
    </row>
    <row r="29" spans="2:10" s="5" customFormat="1" x14ac:dyDescent="0.2">
      <c r="B29" s="6"/>
      <c r="D29" s="6"/>
      <c r="F29" s="6"/>
      <c r="H29" s="6"/>
      <c r="J29" s="6"/>
    </row>
    <row r="30" spans="2:10" s="5" customFormat="1" x14ac:dyDescent="0.2">
      <c r="B30" s="6"/>
      <c r="D30" s="6"/>
      <c r="F30" s="6"/>
      <c r="H30" s="6"/>
      <c r="J30" s="6"/>
    </row>
    <row r="31" spans="2:10" s="5" customFormat="1" x14ac:dyDescent="0.2">
      <c r="B31" s="6"/>
      <c r="D31" s="6"/>
      <c r="F31" s="6"/>
      <c r="H31" s="6"/>
      <c r="J31" s="6"/>
    </row>
    <row r="32" spans="2:10" s="5" customFormat="1" x14ac:dyDescent="0.2">
      <c r="B32" s="6"/>
      <c r="D32" s="6"/>
      <c r="F32" s="6"/>
      <c r="H32" s="6"/>
      <c r="J32" s="6"/>
    </row>
    <row r="33" spans="2:10" s="5" customFormat="1" x14ac:dyDescent="0.2">
      <c r="B33" s="6"/>
      <c r="D33" s="6"/>
      <c r="F33" s="6"/>
      <c r="H33" s="6"/>
      <c r="J33" s="6"/>
    </row>
    <row r="34" spans="2:10" s="5" customFormat="1" x14ac:dyDescent="0.2">
      <c r="B34" s="6"/>
      <c r="D34" s="6"/>
      <c r="F34" s="6"/>
      <c r="H34" s="6"/>
      <c r="J34" s="6"/>
    </row>
    <row r="35" spans="2:10" s="5" customFormat="1" x14ac:dyDescent="0.2">
      <c r="B35" s="6"/>
      <c r="D35" s="6"/>
      <c r="F35" s="6"/>
      <c r="H35" s="6"/>
      <c r="J35" s="6"/>
    </row>
    <row r="36" spans="2:10" s="5" customFormat="1" x14ac:dyDescent="0.2">
      <c r="B36" s="6"/>
      <c r="D36" s="6"/>
      <c r="F36" s="6"/>
      <c r="H36" s="6"/>
      <c r="J36" s="6"/>
    </row>
    <row r="37" spans="2:10" s="5" customFormat="1" x14ac:dyDescent="0.2">
      <c r="B37" s="6"/>
      <c r="D37" s="6"/>
      <c r="F37" s="6"/>
      <c r="H37" s="6"/>
      <c r="J37" s="6"/>
    </row>
    <row r="38" spans="2:10" s="5" customFormat="1" x14ac:dyDescent="0.2">
      <c r="B38" s="6"/>
      <c r="D38" s="6"/>
      <c r="F38" s="6"/>
      <c r="H38" s="6"/>
      <c r="J38" s="6"/>
    </row>
    <row r="39" spans="2:10" s="5" customFormat="1" x14ac:dyDescent="0.2">
      <c r="B39" s="6"/>
      <c r="D39" s="6"/>
      <c r="F39" s="6"/>
      <c r="H39" s="6"/>
      <c r="J39" s="6"/>
    </row>
    <row r="40" spans="2:10" s="5" customFormat="1" x14ac:dyDescent="0.2">
      <c r="B40" s="6"/>
      <c r="D40" s="6"/>
      <c r="F40" s="6"/>
      <c r="H40" s="6"/>
      <c r="J40" s="6"/>
    </row>
    <row r="41" spans="2:10" s="5" customFormat="1" x14ac:dyDescent="0.2">
      <c r="B41" s="6"/>
      <c r="D41" s="6"/>
      <c r="F41" s="6"/>
      <c r="H41" s="6"/>
      <c r="J41" s="6"/>
    </row>
    <row r="42" spans="2:10" s="5" customFormat="1" x14ac:dyDescent="0.2">
      <c r="B42" s="6"/>
      <c r="D42" s="6"/>
      <c r="F42" s="6"/>
      <c r="H42" s="6"/>
      <c r="J42" s="6"/>
    </row>
    <row r="43" spans="2:10" s="5" customFormat="1" x14ac:dyDescent="0.2">
      <c r="B43" s="6"/>
      <c r="D43" s="6"/>
      <c r="F43" s="6"/>
      <c r="H43" s="6"/>
      <c r="J43" s="6"/>
    </row>
    <row r="44" spans="2:10" s="5" customFormat="1" x14ac:dyDescent="0.2">
      <c r="B44" s="6"/>
      <c r="D44" s="6"/>
      <c r="F44" s="6"/>
      <c r="H44" s="6"/>
      <c r="J44" s="6"/>
    </row>
    <row r="45" spans="2:10" s="5" customFormat="1" x14ac:dyDescent="0.2">
      <c r="B45" s="6"/>
      <c r="D45" s="6"/>
      <c r="F45" s="6"/>
      <c r="H45" s="6"/>
      <c r="J45" s="6"/>
    </row>
    <row r="46" spans="2:10" s="5" customFormat="1" x14ac:dyDescent="0.2">
      <c r="B46" s="6"/>
      <c r="D46" s="6"/>
      <c r="F46" s="6"/>
      <c r="H46" s="6"/>
      <c r="J46" s="6"/>
    </row>
  </sheetData>
  <sheetProtection algorithmName="SHA-512" hashValue="IoxzGhjY5myrsROCY+sGX8VwWz45dO255OSORzzRO2DhJIJoNtEL2Q3qyOrWirD/dTBBISsSG+utbTBRgu+r5Q==" saltValue="pNQ3cIbs1E+iDQdwanzVjw==" spinCount="100000" sheet="1" objects="1" scenarios="1"/>
  <mergeCells count="9">
    <mergeCell ref="A1:J1"/>
    <mergeCell ref="A3:J3"/>
    <mergeCell ref="A4:A6"/>
    <mergeCell ref="B4:C6"/>
    <mergeCell ref="D4:I4"/>
    <mergeCell ref="J4:K6"/>
    <mergeCell ref="D5:E6"/>
    <mergeCell ref="F5:G6"/>
    <mergeCell ref="H5:I6"/>
  </mergeCells>
  <phoneticPr fontId="7"/>
  <pageMargins left="0.70866141732283472" right="0.70866141732283472" top="0.78740157480314965" bottom="0.78740157480314965" header="0.51181102362204722" footer="0.51181102362204722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showGridLines="0" workbookViewId="0">
      <selection sqref="A1:L1"/>
    </sheetView>
  </sheetViews>
  <sheetFormatPr defaultColWidth="9" defaultRowHeight="13.2" x14ac:dyDescent="0.2"/>
  <cols>
    <col min="1" max="1" width="12.109375" style="1" customWidth="1"/>
    <col min="2" max="2" width="11.6640625" style="3" customWidth="1"/>
    <col min="3" max="3" width="0.88671875" style="1" customWidth="1"/>
    <col min="4" max="4" width="11.6640625" style="3" customWidth="1"/>
    <col min="5" max="5" width="0.88671875" style="1" customWidth="1"/>
    <col min="6" max="6" width="11.6640625" style="3" customWidth="1"/>
    <col min="7" max="7" width="0.88671875" style="1" customWidth="1"/>
    <col min="8" max="8" width="11.6640625" style="3" customWidth="1"/>
    <col min="9" max="9" width="0.88671875" style="1" customWidth="1"/>
    <col min="10" max="10" width="11.6640625" style="3" customWidth="1"/>
    <col min="11" max="11" width="0.88671875" style="1" customWidth="1"/>
    <col min="12" max="12" width="11.6640625" style="3" customWidth="1"/>
    <col min="13" max="13" width="0.88671875" style="1" customWidth="1"/>
    <col min="14" max="16384" width="9" style="1"/>
  </cols>
  <sheetData>
    <row r="1" spans="1:13" s="5" customFormat="1" ht="23.1" customHeight="1" x14ac:dyDescent="0.2">
      <c r="A1" s="280" t="s">
        <v>248</v>
      </c>
      <c r="B1" s="280"/>
      <c r="C1" s="280"/>
      <c r="D1" s="280"/>
      <c r="E1" s="280"/>
      <c r="F1" s="280"/>
      <c r="G1" s="280"/>
      <c r="H1" s="280"/>
      <c r="I1" s="280"/>
      <c r="J1" s="280"/>
      <c r="K1" s="280"/>
      <c r="L1" s="280"/>
      <c r="M1" s="104"/>
    </row>
    <row r="2" spans="1:13" s="5" customFormat="1" ht="23.1" customHeight="1" x14ac:dyDescent="0.2">
      <c r="A2" s="104"/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</row>
    <row r="3" spans="1:13" s="5" customFormat="1" ht="23.1" customHeight="1" x14ac:dyDescent="0.2">
      <c r="A3" s="281" t="s">
        <v>45</v>
      </c>
      <c r="B3" s="281"/>
      <c r="C3" s="281"/>
      <c r="D3" s="281"/>
      <c r="E3" s="281"/>
      <c r="F3" s="281"/>
      <c r="G3" s="281"/>
      <c r="H3" s="304"/>
      <c r="I3" s="304"/>
      <c r="J3" s="304"/>
      <c r="K3" s="304"/>
      <c r="L3" s="304"/>
      <c r="M3" s="104"/>
    </row>
    <row r="4" spans="1:13" s="5" customFormat="1" ht="20.100000000000001" customHeight="1" x14ac:dyDescent="0.2">
      <c r="A4" s="309" t="s">
        <v>39</v>
      </c>
      <c r="B4" s="273" t="s">
        <v>46</v>
      </c>
      <c r="C4" s="362"/>
      <c r="D4" s="362"/>
      <c r="E4" s="362"/>
      <c r="F4" s="362"/>
      <c r="G4" s="274"/>
      <c r="H4" s="273" t="s">
        <v>47</v>
      </c>
      <c r="I4" s="362"/>
      <c r="J4" s="362"/>
      <c r="K4" s="362"/>
      <c r="L4" s="362"/>
      <c r="M4" s="274"/>
    </row>
    <row r="5" spans="1:13" s="5" customFormat="1" ht="20.100000000000001" customHeight="1" x14ac:dyDescent="0.2">
      <c r="A5" s="310"/>
      <c r="B5" s="282" t="s">
        <v>13</v>
      </c>
      <c r="C5" s="283"/>
      <c r="D5" s="273" t="s">
        <v>8</v>
      </c>
      <c r="E5" s="274"/>
      <c r="F5" s="273" t="s">
        <v>48</v>
      </c>
      <c r="G5" s="274"/>
      <c r="H5" s="307" t="s">
        <v>13</v>
      </c>
      <c r="I5" s="308"/>
      <c r="J5" s="302" t="s">
        <v>8</v>
      </c>
      <c r="K5" s="303"/>
      <c r="L5" s="273" t="s">
        <v>48</v>
      </c>
      <c r="M5" s="274"/>
    </row>
    <row r="6" spans="1:13" s="5" customFormat="1" ht="20.100000000000001" customHeight="1" x14ac:dyDescent="0.2">
      <c r="A6" s="241" t="s">
        <v>270</v>
      </c>
      <c r="B6" s="71">
        <f t="shared" ref="B6:B9" si="0">SUM(D6:F6)</f>
        <v>68836</v>
      </c>
      <c r="C6" s="70"/>
      <c r="D6" s="36">
        <v>55836</v>
      </c>
      <c r="E6" s="37"/>
      <c r="F6" s="36">
        <v>13000</v>
      </c>
      <c r="G6" s="37"/>
      <c r="H6" s="71">
        <f t="shared" ref="H6:H7" si="1">SUM(J6:L6)</f>
        <v>8980699</v>
      </c>
      <c r="I6" s="70"/>
      <c r="J6" s="36">
        <v>4995809</v>
      </c>
      <c r="K6" s="37"/>
      <c r="L6" s="36">
        <v>3984890</v>
      </c>
      <c r="M6" s="120"/>
    </row>
    <row r="7" spans="1:13" s="5" customFormat="1" ht="20.100000000000001" customHeight="1" x14ac:dyDescent="0.2">
      <c r="A7" s="241" t="s">
        <v>277</v>
      </c>
      <c r="B7" s="71">
        <f t="shared" si="0"/>
        <v>68898</v>
      </c>
      <c r="C7" s="70"/>
      <c r="D7" s="36">
        <v>55899</v>
      </c>
      <c r="E7" s="37"/>
      <c r="F7" s="36">
        <v>12999</v>
      </c>
      <c r="G7" s="132"/>
      <c r="H7" s="71">
        <f t="shared" si="1"/>
        <v>9032491</v>
      </c>
      <c r="I7" s="70"/>
      <c r="J7" s="36">
        <v>5026653</v>
      </c>
      <c r="K7" s="37"/>
      <c r="L7" s="36">
        <v>4005838</v>
      </c>
      <c r="M7" s="120"/>
    </row>
    <row r="8" spans="1:13" s="5" customFormat="1" ht="20.100000000000001" customHeight="1" x14ac:dyDescent="0.2">
      <c r="A8" s="241" t="s">
        <v>193</v>
      </c>
      <c r="B8" s="71">
        <f t="shared" si="0"/>
        <v>61291</v>
      </c>
      <c r="C8" s="70"/>
      <c r="D8" s="36">
        <v>48610</v>
      </c>
      <c r="E8" s="37"/>
      <c r="F8" s="36">
        <v>12681</v>
      </c>
      <c r="G8" s="132"/>
      <c r="H8" s="71">
        <f>SUM(J8:L8)</f>
        <v>9115883</v>
      </c>
      <c r="I8" s="70"/>
      <c r="J8" s="36">
        <v>5080785</v>
      </c>
      <c r="K8" s="37"/>
      <c r="L8" s="36">
        <v>4035098</v>
      </c>
      <c r="M8" s="120"/>
    </row>
    <row r="9" spans="1:13" s="5" customFormat="1" ht="20.100000000000001" customHeight="1" x14ac:dyDescent="0.2">
      <c r="A9" s="241" t="s">
        <v>236</v>
      </c>
      <c r="B9" s="71">
        <f t="shared" si="0"/>
        <v>61503</v>
      </c>
      <c r="C9" s="70"/>
      <c r="D9" s="36">
        <v>48777</v>
      </c>
      <c r="E9" s="37"/>
      <c r="F9" s="36">
        <v>12726</v>
      </c>
      <c r="G9" s="132"/>
      <c r="H9" s="71">
        <f>SUM(J9:L9)</f>
        <v>9167559</v>
      </c>
      <c r="I9" s="70"/>
      <c r="J9" s="36">
        <v>5111020</v>
      </c>
      <c r="K9" s="37"/>
      <c r="L9" s="36">
        <v>4056539</v>
      </c>
      <c r="M9" s="120"/>
    </row>
    <row r="10" spans="1:13" s="6" customFormat="1" ht="20.100000000000001" customHeight="1" x14ac:dyDescent="0.2">
      <c r="A10" s="241" t="s">
        <v>259</v>
      </c>
      <c r="B10" s="71">
        <f>SUM(D10:F10)</f>
        <v>61829</v>
      </c>
      <c r="C10" s="70"/>
      <c r="D10" s="36">
        <v>49056</v>
      </c>
      <c r="E10" s="37"/>
      <c r="F10" s="36">
        <v>12773</v>
      </c>
      <c r="G10" s="132"/>
      <c r="H10" s="71">
        <f>SUM(J10:L10)</f>
        <v>9228835</v>
      </c>
      <c r="I10" s="70"/>
      <c r="J10" s="36">
        <v>5150652</v>
      </c>
      <c r="K10" s="37"/>
      <c r="L10" s="36">
        <v>4078183</v>
      </c>
      <c r="M10" s="120"/>
    </row>
    <row r="11" spans="1:13" s="6" customFormat="1" ht="20.100000000000001" customHeight="1" x14ac:dyDescent="0.2">
      <c r="A11" s="239" t="s">
        <v>272</v>
      </c>
      <c r="B11" s="89">
        <f>SUM(D11:F11)</f>
        <v>61971</v>
      </c>
      <c r="C11" s="72"/>
      <c r="D11" s="38">
        <v>49197</v>
      </c>
      <c r="E11" s="39"/>
      <c r="F11" s="38">
        <v>12774</v>
      </c>
      <c r="G11" s="191"/>
      <c r="H11" s="89">
        <f>SUM(J11:L11)</f>
        <v>9268070</v>
      </c>
      <c r="I11" s="72"/>
      <c r="J11" s="38">
        <v>5171215</v>
      </c>
      <c r="K11" s="39"/>
      <c r="L11" s="38">
        <v>4096855</v>
      </c>
      <c r="M11" s="103"/>
    </row>
    <row r="12" spans="1:13" s="5" customFormat="1" ht="14.1" customHeight="1" x14ac:dyDescent="0.2">
      <c r="A12" s="365" t="s">
        <v>194</v>
      </c>
      <c r="B12" s="365"/>
      <c r="C12" s="365"/>
      <c r="D12" s="365"/>
      <c r="E12" s="365"/>
      <c r="F12" s="365"/>
      <c r="G12" s="365"/>
      <c r="H12" s="365"/>
      <c r="I12" s="365"/>
      <c r="J12" s="365"/>
      <c r="K12" s="365"/>
      <c r="L12" s="365"/>
      <c r="M12" s="104"/>
    </row>
    <row r="13" spans="1:13" s="5" customFormat="1" x14ac:dyDescent="0.2">
      <c r="B13" s="6"/>
      <c r="D13" s="6"/>
      <c r="F13" s="6"/>
      <c r="H13" s="6"/>
      <c r="J13" s="6"/>
      <c r="L13" s="6"/>
    </row>
    <row r="14" spans="1:13" s="5" customFormat="1" x14ac:dyDescent="0.2">
      <c r="B14" s="6"/>
      <c r="D14" s="6"/>
      <c r="F14" s="6"/>
      <c r="H14" s="6"/>
      <c r="J14" s="6"/>
      <c r="L14" s="6"/>
    </row>
  </sheetData>
  <sheetProtection algorithmName="SHA-512" hashValue="Wti2OK3sBHa6E7fN6L9fevBCHG96Km6uc5GZ2Yw+5NSqOpTkEWAoWbk+TbiEMBTB/GqlbKUWhA+MgV2bnR9piA==" saltValue="ppb63BghIbHvdxEby97jkQ==" spinCount="100000" sheet="1" objects="1" scenarios="1"/>
  <mergeCells count="12">
    <mergeCell ref="B5:C5"/>
    <mergeCell ref="A4:A5"/>
    <mergeCell ref="A1:L1"/>
    <mergeCell ref="A3:L3"/>
    <mergeCell ref="A12:L12"/>
    <mergeCell ref="H4:M4"/>
    <mergeCell ref="L5:M5"/>
    <mergeCell ref="J5:K5"/>
    <mergeCell ref="H5:I5"/>
    <mergeCell ref="B4:G4"/>
    <mergeCell ref="F5:G5"/>
    <mergeCell ref="D5:E5"/>
  </mergeCells>
  <phoneticPr fontId="7"/>
  <pageMargins left="0.70866141732283472" right="0.70866141732283472" top="0.78740157480314965" bottom="0.78740157480314965" header="0.51181102362204722" footer="0.51181102362204722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showGridLines="0" workbookViewId="0">
      <selection activeCell="Q42" sqref="Q42"/>
    </sheetView>
  </sheetViews>
  <sheetFormatPr defaultColWidth="9" defaultRowHeight="13.2" x14ac:dyDescent="0.2"/>
  <cols>
    <col min="1" max="1" width="0.88671875" style="42" customWidth="1"/>
    <col min="2" max="2" width="18.6640625" style="44" customWidth="1"/>
    <col min="3" max="3" width="13.77734375" style="43" customWidth="1"/>
    <col min="4" max="4" width="20.77734375" style="42" customWidth="1"/>
    <col min="5" max="5" width="0.88671875" style="44" customWidth="1"/>
    <col min="6" max="6" width="10.6640625" style="44" customWidth="1"/>
    <col min="7" max="7" width="0.88671875" style="42" customWidth="1"/>
    <col min="8" max="8" width="10.6640625" style="44" customWidth="1"/>
    <col min="9" max="9" width="0.88671875" style="42" customWidth="1"/>
    <col min="10" max="16384" width="9" style="42"/>
  </cols>
  <sheetData>
    <row r="1" spans="1:10" s="223" customFormat="1" ht="23.1" customHeight="1" x14ac:dyDescent="0.2">
      <c r="A1" s="142"/>
      <c r="B1" s="311" t="s">
        <v>299</v>
      </c>
      <c r="C1" s="311"/>
      <c r="D1" s="311"/>
      <c r="E1" s="311"/>
      <c r="F1" s="311"/>
      <c r="G1" s="311"/>
      <c r="H1" s="311"/>
      <c r="I1" s="142"/>
      <c r="J1" s="142"/>
    </row>
    <row r="2" spans="1:10" s="223" customFormat="1" ht="23.1" customHeight="1" x14ac:dyDescent="0.2">
      <c r="A2" s="142"/>
      <c r="B2" s="142"/>
      <c r="C2" s="143"/>
      <c r="D2" s="142"/>
      <c r="E2" s="142"/>
      <c r="F2" s="142"/>
      <c r="G2" s="142"/>
      <c r="H2" s="142"/>
      <c r="I2" s="142"/>
      <c r="J2" s="142"/>
    </row>
    <row r="3" spans="1:10" s="223" customFormat="1" ht="23.1" customHeight="1" x14ac:dyDescent="0.2">
      <c r="A3" s="142"/>
      <c r="B3" s="312" t="s">
        <v>295</v>
      </c>
      <c r="C3" s="312"/>
      <c r="D3" s="312"/>
      <c r="E3" s="312"/>
      <c r="F3" s="312"/>
      <c r="G3" s="312"/>
      <c r="H3" s="312"/>
      <c r="I3" s="312"/>
      <c r="J3" s="312"/>
    </row>
    <row r="4" spans="1:10" s="223" customFormat="1" ht="24.9" customHeight="1" x14ac:dyDescent="0.2">
      <c r="A4" s="366" t="s">
        <v>158</v>
      </c>
      <c r="B4" s="367"/>
      <c r="C4" s="254" t="s">
        <v>50</v>
      </c>
      <c r="D4" s="193" t="s">
        <v>51</v>
      </c>
      <c r="E4" s="193"/>
      <c r="F4" s="366" t="s">
        <v>159</v>
      </c>
      <c r="G4" s="367"/>
      <c r="H4" s="366" t="s">
        <v>160</v>
      </c>
      <c r="I4" s="367"/>
      <c r="J4" s="45" t="s">
        <v>90</v>
      </c>
    </row>
    <row r="5" spans="1:10" s="223" customFormat="1" ht="15" customHeight="1" x14ac:dyDescent="0.2">
      <c r="A5" s="46"/>
      <c r="B5" s="47"/>
      <c r="C5" s="47"/>
      <c r="D5" s="194"/>
      <c r="E5" s="194"/>
      <c r="F5" s="196" t="s">
        <v>161</v>
      </c>
      <c r="G5" s="49"/>
      <c r="H5" s="50" t="s">
        <v>162</v>
      </c>
      <c r="I5" s="41"/>
      <c r="J5" s="48"/>
    </row>
    <row r="6" spans="1:10" s="223" customFormat="1" ht="18" customHeight="1" x14ac:dyDescent="0.2">
      <c r="A6" s="46"/>
      <c r="B6" s="74" t="s">
        <v>52</v>
      </c>
      <c r="C6" s="75" t="s">
        <v>163</v>
      </c>
      <c r="D6" s="108" t="s">
        <v>188</v>
      </c>
      <c r="E6" s="108"/>
      <c r="F6" s="197">
        <v>28.05</v>
      </c>
      <c r="G6" s="76"/>
      <c r="H6" s="77">
        <v>1</v>
      </c>
      <c r="I6" s="78"/>
      <c r="J6" s="79"/>
    </row>
    <row r="7" spans="1:10" s="223" customFormat="1" ht="18" customHeight="1" x14ac:dyDescent="0.2">
      <c r="A7" s="46"/>
      <c r="B7" s="74" t="s">
        <v>53</v>
      </c>
      <c r="C7" s="75" t="s">
        <v>176</v>
      </c>
      <c r="D7" s="199" t="s">
        <v>172</v>
      </c>
      <c r="E7" s="108"/>
      <c r="F7" s="197">
        <v>28.05</v>
      </c>
      <c r="G7" s="76"/>
      <c r="H7" s="77">
        <v>20</v>
      </c>
      <c r="I7" s="78"/>
      <c r="J7" s="80"/>
    </row>
    <row r="8" spans="1:10" s="223" customFormat="1" ht="18" customHeight="1" x14ac:dyDescent="0.2">
      <c r="A8" s="46"/>
      <c r="B8" s="74" t="s">
        <v>54</v>
      </c>
      <c r="C8" s="75" t="s">
        <v>177</v>
      </c>
      <c r="D8" s="199" t="s">
        <v>172</v>
      </c>
      <c r="E8" s="108"/>
      <c r="F8" s="197">
        <v>36.22</v>
      </c>
      <c r="G8" s="76"/>
      <c r="H8" s="77">
        <v>10</v>
      </c>
      <c r="I8" s="78"/>
      <c r="J8" s="79"/>
    </row>
    <row r="9" spans="1:10" s="223" customFormat="1" ht="18" customHeight="1" x14ac:dyDescent="0.2">
      <c r="A9" s="46"/>
      <c r="B9" s="74"/>
      <c r="C9" s="75"/>
      <c r="D9" s="199" t="s">
        <v>172</v>
      </c>
      <c r="E9" s="108"/>
      <c r="F9" s="197">
        <v>31.85</v>
      </c>
      <c r="G9" s="76"/>
      <c r="H9" s="77">
        <v>10</v>
      </c>
      <c r="I9" s="78"/>
      <c r="J9" s="79"/>
    </row>
    <row r="10" spans="1:10" s="223" customFormat="1" ht="18" customHeight="1" x14ac:dyDescent="0.2">
      <c r="A10" s="46"/>
      <c r="B10" s="74" t="s">
        <v>55</v>
      </c>
      <c r="C10" s="75" t="s">
        <v>155</v>
      </c>
      <c r="D10" s="199" t="s">
        <v>172</v>
      </c>
      <c r="E10" s="108"/>
      <c r="F10" s="197">
        <v>34.700000000000003</v>
      </c>
      <c r="G10" s="76"/>
      <c r="H10" s="77">
        <v>10</v>
      </c>
      <c r="I10" s="78"/>
      <c r="J10" s="79"/>
    </row>
    <row r="11" spans="1:10" s="223" customFormat="1" ht="18" customHeight="1" x14ac:dyDescent="0.2">
      <c r="A11" s="46"/>
      <c r="B11" s="74" t="s">
        <v>56</v>
      </c>
      <c r="C11" s="75" t="s">
        <v>178</v>
      </c>
      <c r="D11" s="108" t="s">
        <v>76</v>
      </c>
      <c r="E11" s="108"/>
      <c r="F11" s="197">
        <v>31.43</v>
      </c>
      <c r="G11" s="76"/>
      <c r="H11" s="77">
        <v>10</v>
      </c>
      <c r="I11" s="78"/>
      <c r="J11" s="79"/>
    </row>
    <row r="12" spans="1:10" s="223" customFormat="1" ht="18" customHeight="1" x14ac:dyDescent="0.2">
      <c r="A12" s="46"/>
      <c r="B12" s="74" t="s">
        <v>57</v>
      </c>
      <c r="C12" s="75" t="s">
        <v>135</v>
      </c>
      <c r="D12" s="199" t="s">
        <v>172</v>
      </c>
      <c r="E12" s="108"/>
      <c r="F12" s="197">
        <v>36.4</v>
      </c>
      <c r="G12" s="76"/>
      <c r="H12" s="77">
        <v>5</v>
      </c>
      <c r="I12" s="78"/>
      <c r="J12" s="79"/>
    </row>
    <row r="13" spans="1:10" s="223" customFormat="1" ht="18" customHeight="1" x14ac:dyDescent="0.2">
      <c r="A13" s="46"/>
      <c r="B13" s="74" t="s">
        <v>58</v>
      </c>
      <c r="C13" s="75" t="s">
        <v>156</v>
      </c>
      <c r="D13" s="199" t="s">
        <v>172</v>
      </c>
      <c r="E13" s="108"/>
      <c r="F13" s="197">
        <v>37.67</v>
      </c>
      <c r="G13" s="76"/>
      <c r="H13" s="77">
        <v>10</v>
      </c>
      <c r="I13" s="78"/>
      <c r="J13" s="80"/>
    </row>
    <row r="14" spans="1:10" s="223" customFormat="1" ht="18" customHeight="1" x14ac:dyDescent="0.2">
      <c r="A14" s="46"/>
      <c r="B14" s="74" t="s">
        <v>59</v>
      </c>
      <c r="C14" s="75" t="s">
        <v>164</v>
      </c>
      <c r="D14" s="108" t="s">
        <v>165</v>
      </c>
      <c r="E14" s="108"/>
      <c r="F14" s="197">
        <v>59.81</v>
      </c>
      <c r="G14" s="76"/>
      <c r="H14" s="77">
        <v>20</v>
      </c>
      <c r="I14" s="78"/>
      <c r="J14" s="188"/>
    </row>
    <row r="15" spans="1:10" s="223" customFormat="1" ht="18" customHeight="1" x14ac:dyDescent="0.2">
      <c r="A15" s="46"/>
      <c r="B15" s="74" t="s">
        <v>60</v>
      </c>
      <c r="C15" s="75" t="s">
        <v>166</v>
      </c>
      <c r="D15" s="199" t="s">
        <v>172</v>
      </c>
      <c r="E15" s="108"/>
      <c r="F15" s="197">
        <v>65.56</v>
      </c>
      <c r="G15" s="76"/>
      <c r="H15" s="77">
        <v>20</v>
      </c>
      <c r="I15" s="78"/>
      <c r="J15" s="80"/>
    </row>
    <row r="16" spans="1:10" s="223" customFormat="1" ht="18" customHeight="1" x14ac:dyDescent="0.2">
      <c r="A16" s="46"/>
      <c r="B16" s="74"/>
      <c r="C16" s="75"/>
      <c r="D16" s="199" t="s">
        <v>172</v>
      </c>
      <c r="E16" s="108"/>
      <c r="F16" s="197">
        <v>57.19</v>
      </c>
      <c r="G16" s="76"/>
      <c r="H16" s="77">
        <v>20</v>
      </c>
      <c r="I16" s="78"/>
      <c r="J16" s="80"/>
    </row>
    <row r="17" spans="1:10" s="223" customFormat="1" ht="18" customHeight="1" x14ac:dyDescent="0.2">
      <c r="A17" s="46"/>
      <c r="B17" s="74"/>
      <c r="C17" s="75" t="s">
        <v>61</v>
      </c>
      <c r="D17" s="199" t="s">
        <v>172</v>
      </c>
      <c r="E17" s="108"/>
      <c r="F17" s="197">
        <v>65.56</v>
      </c>
      <c r="G17" s="76"/>
      <c r="H17" s="77">
        <v>20</v>
      </c>
      <c r="I17" s="78"/>
      <c r="J17" s="80"/>
    </row>
    <row r="18" spans="1:10" s="223" customFormat="1" ht="18" customHeight="1" x14ac:dyDescent="0.2">
      <c r="A18" s="46"/>
      <c r="B18" s="74"/>
      <c r="C18" s="75"/>
      <c r="D18" s="199" t="s">
        <v>172</v>
      </c>
      <c r="E18" s="108"/>
      <c r="F18" s="197">
        <v>57.19</v>
      </c>
      <c r="G18" s="76"/>
      <c r="H18" s="77">
        <v>20</v>
      </c>
      <c r="I18" s="78"/>
      <c r="J18" s="80"/>
    </row>
    <row r="19" spans="1:10" s="223" customFormat="1" ht="18" customHeight="1" x14ac:dyDescent="0.2">
      <c r="A19" s="46"/>
      <c r="B19" s="74" t="s">
        <v>62</v>
      </c>
      <c r="C19" s="75" t="s">
        <v>179</v>
      </c>
      <c r="D19" s="199" t="s">
        <v>172</v>
      </c>
      <c r="E19" s="108"/>
      <c r="F19" s="197">
        <v>53.77</v>
      </c>
      <c r="G19" s="76"/>
      <c r="H19" s="77">
        <v>29</v>
      </c>
      <c r="I19" s="78"/>
      <c r="J19" s="80"/>
    </row>
    <row r="20" spans="1:10" s="223" customFormat="1" ht="18" customHeight="1" x14ac:dyDescent="0.2">
      <c r="A20" s="46"/>
      <c r="B20" s="74"/>
      <c r="C20" s="75"/>
      <c r="D20" s="199" t="s">
        <v>172</v>
      </c>
      <c r="E20" s="108"/>
      <c r="F20" s="197">
        <v>63.99</v>
      </c>
      <c r="G20" s="76"/>
      <c r="H20" s="77">
        <v>19</v>
      </c>
      <c r="I20" s="78"/>
      <c r="J20" s="80"/>
    </row>
    <row r="21" spans="1:10" s="223" customFormat="1" ht="18" customHeight="1" x14ac:dyDescent="0.2">
      <c r="A21" s="46"/>
      <c r="B21" s="74"/>
      <c r="C21" s="75"/>
      <c r="D21" s="199" t="s">
        <v>172</v>
      </c>
      <c r="E21" s="108"/>
      <c r="F21" s="197">
        <v>55.53</v>
      </c>
      <c r="G21" s="76"/>
      <c r="H21" s="77">
        <v>1</v>
      </c>
      <c r="I21" s="78"/>
      <c r="J21" s="80"/>
    </row>
    <row r="22" spans="1:10" s="223" customFormat="1" ht="18" customHeight="1" x14ac:dyDescent="0.2">
      <c r="A22" s="46"/>
      <c r="B22" s="74"/>
      <c r="C22" s="75"/>
      <c r="D22" s="199" t="s">
        <v>172</v>
      </c>
      <c r="E22" s="108"/>
      <c r="F22" s="197">
        <v>64.44</v>
      </c>
      <c r="G22" s="76"/>
      <c r="H22" s="77">
        <v>1</v>
      </c>
      <c r="I22" s="78"/>
      <c r="J22" s="80"/>
    </row>
    <row r="23" spans="1:10" s="223" customFormat="1" ht="12" customHeight="1" x14ac:dyDescent="0.2">
      <c r="A23" s="51"/>
      <c r="B23" s="81"/>
      <c r="C23" s="82"/>
      <c r="D23" s="112"/>
      <c r="E23" s="112"/>
      <c r="F23" s="198"/>
      <c r="G23" s="83"/>
      <c r="H23" s="84"/>
      <c r="I23" s="85"/>
      <c r="J23" s="86"/>
    </row>
    <row r="24" spans="1:10" ht="23.1" customHeight="1" x14ac:dyDescent="0.2">
      <c r="D24" s="192"/>
      <c r="E24" s="195"/>
    </row>
    <row r="25" spans="1:10" s="223" customFormat="1" ht="23.1" customHeight="1" x14ac:dyDescent="0.2">
      <c r="A25" s="142"/>
      <c r="B25" s="312" t="s">
        <v>300</v>
      </c>
      <c r="C25" s="312"/>
      <c r="D25" s="312"/>
      <c r="E25" s="312"/>
      <c r="F25" s="312"/>
      <c r="G25" s="312"/>
      <c r="H25" s="312"/>
      <c r="I25" s="312"/>
      <c r="J25" s="312"/>
    </row>
    <row r="26" spans="1:10" s="223" customFormat="1" ht="24.9" customHeight="1" x14ac:dyDescent="0.2">
      <c r="A26" s="366" t="s">
        <v>158</v>
      </c>
      <c r="B26" s="367"/>
      <c r="C26" s="254" t="s">
        <v>50</v>
      </c>
      <c r="D26" s="193" t="s">
        <v>51</v>
      </c>
      <c r="E26" s="193"/>
      <c r="F26" s="366" t="s">
        <v>159</v>
      </c>
      <c r="G26" s="367"/>
      <c r="H26" s="366" t="s">
        <v>160</v>
      </c>
      <c r="I26" s="367"/>
      <c r="J26" s="45" t="s">
        <v>90</v>
      </c>
    </row>
    <row r="27" spans="1:10" s="223" customFormat="1" ht="12" customHeight="1" x14ac:dyDescent="0.2">
      <c r="A27" s="46"/>
      <c r="B27" s="47"/>
      <c r="C27" s="256"/>
      <c r="D27" s="194"/>
      <c r="E27" s="194"/>
      <c r="F27" s="196" t="s">
        <v>161</v>
      </c>
      <c r="G27" s="49"/>
      <c r="H27" s="50" t="s">
        <v>162</v>
      </c>
      <c r="I27" s="41"/>
      <c r="J27" s="48"/>
    </row>
    <row r="28" spans="1:10" s="223" customFormat="1" ht="18" customHeight="1" x14ac:dyDescent="0.2">
      <c r="A28" s="46"/>
      <c r="B28" s="74" t="s">
        <v>296</v>
      </c>
      <c r="C28" s="253" t="s">
        <v>297</v>
      </c>
      <c r="D28" s="108" t="s">
        <v>298</v>
      </c>
      <c r="E28" s="108"/>
      <c r="F28" s="197">
        <v>40.24</v>
      </c>
      <c r="G28" s="76"/>
      <c r="H28" s="77">
        <v>57</v>
      </c>
      <c r="I28" s="78"/>
      <c r="J28" s="80"/>
    </row>
    <row r="29" spans="1:10" s="223" customFormat="1" ht="12" customHeight="1" x14ac:dyDescent="0.2">
      <c r="A29" s="51"/>
      <c r="B29" s="81"/>
      <c r="C29" s="82"/>
      <c r="D29" s="112"/>
      <c r="E29" s="112"/>
      <c r="F29" s="198"/>
      <c r="G29" s="83"/>
      <c r="H29" s="84"/>
      <c r="I29" s="85"/>
      <c r="J29" s="86"/>
    </row>
  </sheetData>
  <sheetProtection algorithmName="SHA-512" hashValue="7Hqd4FWzOUk6ww0yo0b3QjSbTMBaCBd+/jAzs23IY1jMbsFu6tzjYX6cSCdoO4R9I14JbXzJvfIQAci9kpFtXw==" saltValue="PYNdsWwMWwBiPO7m5D7e6Q==" spinCount="100000" sheet="1" objects="1" scenarios="1"/>
  <mergeCells count="9">
    <mergeCell ref="B25:J25"/>
    <mergeCell ref="A26:B26"/>
    <mergeCell ref="F26:G26"/>
    <mergeCell ref="H26:I26"/>
    <mergeCell ref="B1:H1"/>
    <mergeCell ref="A4:B4"/>
    <mergeCell ref="F4:G4"/>
    <mergeCell ref="H4:I4"/>
    <mergeCell ref="B3:J3"/>
  </mergeCells>
  <phoneticPr fontId="7"/>
  <pageMargins left="0.70866141732283472" right="0.70866141732283472" top="0.78740157480314965" bottom="0.78740157480314965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3</vt:i4>
      </vt:variant>
    </vt:vector>
  </HeadingPairs>
  <TitlesOfParts>
    <vt:vector size="14" baseType="lpstr">
      <vt:lpstr>76</vt:lpstr>
      <vt:lpstr>77（1）（2）・78 </vt:lpstr>
      <vt:lpstr>79</vt:lpstr>
      <vt:lpstr>80</vt:lpstr>
      <vt:lpstr>81</vt:lpstr>
      <vt:lpstr>82・83</vt:lpstr>
      <vt:lpstr>84</vt:lpstr>
      <vt:lpstr>85</vt:lpstr>
      <vt:lpstr>8６</vt:lpstr>
      <vt:lpstr>87(1)(2)</vt:lpstr>
      <vt:lpstr>88</vt:lpstr>
      <vt:lpstr>'79'!Print_Area</vt:lpstr>
      <vt:lpstr>'84'!Print_Area</vt:lpstr>
      <vt:lpstr>'88'!Print_Area</vt:lpstr>
    </vt:vector>
  </TitlesOfParts>
  <Company>秦野市役所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JYOSYO01</dc:creator>
  <cp:lastModifiedBy>Windows ユーザー</cp:lastModifiedBy>
  <cp:lastPrinted>2025-05-27T00:20:09Z</cp:lastPrinted>
  <dcterms:created xsi:type="dcterms:W3CDTF">2005-03-16T04:50:55Z</dcterms:created>
  <dcterms:modified xsi:type="dcterms:W3CDTF">2025-06-26T05:32:07Z</dcterms:modified>
</cp:coreProperties>
</file>