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cel\"/>
    </mc:Choice>
  </mc:AlternateContent>
  <bookViews>
    <workbookView xWindow="0" yWindow="0" windowWidth="21612" windowHeight="9012"/>
  </bookViews>
  <sheets>
    <sheet name="55 " sheetId="18" r:id="rId1"/>
    <sheet name="56 " sheetId="23" r:id="rId2"/>
    <sheet name="57 " sheetId="24" r:id="rId3"/>
    <sheet name="58" sheetId="25" r:id="rId4"/>
    <sheet name="59" sheetId="26" r:id="rId5"/>
  </sheets>
  <definedNames>
    <definedName name="_xlnm.Print_Area" localSheetId="0">'55 '!$A$1:$S$44</definedName>
    <definedName name="_xlnm.Print_Area" localSheetId="1">'56 '!$A$1:$Z$41</definedName>
  </definedNames>
  <calcPr calcId="162913" calcOnSave="0"/>
</workbook>
</file>

<file path=xl/calcChain.xml><?xml version="1.0" encoding="utf-8"?>
<calcChain xmlns="http://schemas.openxmlformats.org/spreadsheetml/2006/main">
  <c r="L9" i="26" l="1"/>
  <c r="J9" i="26"/>
  <c r="H39" i="24" l="1"/>
  <c r="F39" i="24"/>
  <c r="H38" i="24"/>
  <c r="F38" i="24"/>
  <c r="H37" i="24"/>
  <c r="F37" i="24"/>
  <c r="H36" i="24"/>
  <c r="F36" i="24"/>
  <c r="H35" i="24"/>
  <c r="F35" i="24" s="1"/>
  <c r="H34" i="24"/>
  <c r="F34" i="24"/>
  <c r="H33" i="24"/>
  <c r="F33" i="24" s="1"/>
  <c r="H32" i="24"/>
  <c r="F32" i="24"/>
  <c r="H31" i="24"/>
  <c r="F31" i="24" s="1"/>
  <c r="H30" i="24"/>
  <c r="F30" i="24"/>
  <c r="H29" i="24"/>
  <c r="F29" i="24" s="1"/>
  <c r="H28" i="24"/>
  <c r="F28" i="24" s="1"/>
  <c r="H27" i="24"/>
  <c r="F27" i="24"/>
  <c r="H26" i="24"/>
  <c r="F26" i="24"/>
  <c r="H25" i="24"/>
  <c r="F25" i="24"/>
  <c r="H23" i="24"/>
  <c r="F23" i="24"/>
  <c r="H22" i="24"/>
  <c r="F22" i="24" s="1"/>
  <c r="H21" i="24"/>
  <c r="F21" i="24"/>
  <c r="H20" i="24"/>
  <c r="F20" i="24"/>
  <c r="H18" i="24"/>
  <c r="F18" i="24" s="1"/>
  <c r="H17" i="24"/>
  <c r="F17" i="24"/>
  <c r="H16" i="24"/>
  <c r="F16" i="24" s="1"/>
  <c r="L15" i="24"/>
  <c r="J15" i="24"/>
  <c r="D15" i="24"/>
  <c r="Y10" i="23"/>
  <c r="X10" i="23"/>
  <c r="V10" i="23"/>
  <c r="U10" i="23"/>
  <c r="S10" i="23"/>
  <c r="R10" i="23"/>
  <c r="P10" i="23"/>
  <c r="O10" i="23"/>
  <c r="M10" i="23"/>
  <c r="L10" i="23"/>
  <c r="J10" i="23"/>
  <c r="I10" i="23"/>
  <c r="G10" i="23"/>
  <c r="F10" i="23"/>
  <c r="D10" i="23"/>
  <c r="C10" i="23"/>
  <c r="Q27" i="18"/>
  <c r="P27" i="18"/>
  <c r="N27" i="18"/>
  <c r="K27" i="18"/>
  <c r="J27" i="18"/>
  <c r="H27" i="18"/>
  <c r="D27" i="18"/>
  <c r="B27" i="18"/>
  <c r="P10" i="18"/>
  <c r="N10" i="18"/>
  <c r="J10" i="18"/>
  <c r="H10" i="18"/>
  <c r="D10" i="18"/>
  <c r="B10" i="18"/>
  <c r="H15" i="24" l="1"/>
  <c r="F15" i="24" s="1"/>
</calcChain>
</file>

<file path=xl/sharedStrings.xml><?xml version="1.0" encoding="utf-8"?>
<sst xmlns="http://schemas.openxmlformats.org/spreadsheetml/2006/main" count="1002" uniqueCount="216">
  <si>
    <t>規 模 別</t>
  </si>
  <si>
    <t>事　業</t>
  </si>
  <si>
    <t>所　数</t>
  </si>
  <si>
    <t>従　業</t>
  </si>
  <si>
    <t>者　数</t>
  </si>
  <si>
    <t>製 造 品</t>
  </si>
  <si>
    <t>出荷額等</t>
  </si>
  <si>
    <t>人</t>
  </si>
  <si>
    <t>百万円</t>
  </si>
  <si>
    <t>総　　数</t>
  </si>
  <si>
    <t>３人以下</t>
  </si>
  <si>
    <t>－</t>
  </si>
  <si>
    <t>４ ～ ９</t>
  </si>
  <si>
    <t>10 ～ 19</t>
  </si>
  <si>
    <t>20 ～ 29</t>
  </si>
  <si>
    <t>30 ～ 49</t>
  </si>
  <si>
    <t>50 ～ 99</t>
  </si>
  <si>
    <t>100～199</t>
  </si>
  <si>
    <t>200～299</t>
  </si>
  <si>
    <t>300～499</t>
  </si>
  <si>
    <t>X</t>
  </si>
  <si>
    <t>500～999</t>
  </si>
  <si>
    <t>1,000以上</t>
  </si>
  <si>
    <t>産　業　中　分　類　別</t>
  </si>
  <si>
    <t>事 業</t>
  </si>
  <si>
    <t>所 数</t>
  </si>
  <si>
    <t>従 業</t>
  </si>
  <si>
    <t>者 数</t>
  </si>
  <si>
    <t>製造品</t>
  </si>
  <si>
    <t>総　　　　　　　　　数</t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</si>
  <si>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</si>
  <si>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</si>
  <si>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</si>
  <si>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</si>
  <si>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</si>
  <si>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</si>
  <si>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</si>
  <si>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</si>
  <si>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</si>
  <si>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</si>
  <si>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</si>
  <si>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</si>
  <si>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</si>
  <si>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</si>
  <si>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</si>
  <si>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その他の製造業</t>
  </si>
  <si>
    <t>事業所数</t>
  </si>
  <si>
    <t>従　　　　業　　　　者　　　　数</t>
  </si>
  <si>
    <t>原　材　料　使　用　額　等</t>
  </si>
  <si>
    <t>総　数</t>
  </si>
  <si>
    <t>常　用　労　働　者</t>
  </si>
  <si>
    <t>個人事業主・家族従業者</t>
  </si>
  <si>
    <t>常　用</t>
  </si>
  <si>
    <t>労働者</t>
  </si>
  <si>
    <t>※その他</t>
  </si>
  <si>
    <t>原材料</t>
  </si>
  <si>
    <t>使用額</t>
  </si>
  <si>
    <t>※燃料</t>
  </si>
  <si>
    <t>※電力</t>
  </si>
  <si>
    <t>※委託</t>
  </si>
  <si>
    <t>生産費</t>
  </si>
  <si>
    <t>計</t>
  </si>
  <si>
    <t>男</t>
  </si>
  <si>
    <t>女</t>
  </si>
  <si>
    <t>食料</t>
  </si>
  <si>
    <t>飲料</t>
  </si>
  <si>
    <t>繊維</t>
  </si>
  <si>
    <t>その他</t>
  </si>
  <si>
    <t>※　年　初　在　庫　額</t>
  </si>
  <si>
    <t>※　年　末　在　庫　額</t>
  </si>
  <si>
    <t>製　造　品　出　荷　額　等</t>
  </si>
  <si>
    <t>総　額</t>
  </si>
  <si>
    <t>半製品</t>
  </si>
  <si>
    <t>仕掛品</t>
  </si>
  <si>
    <t>燃　料</t>
  </si>
  <si>
    <t>出荷額</t>
  </si>
  <si>
    <t>加工賃</t>
  </si>
  <si>
    <t>収入額</t>
  </si>
  <si>
    <t>付　加
価値額</t>
    <rPh sb="4" eb="6">
      <t>カチ</t>
    </rPh>
    <rPh sb="6" eb="7">
      <t>ガク</t>
    </rPh>
    <phoneticPr fontId="10"/>
  </si>
  <si>
    <t>粗付加
価値額</t>
    <rPh sb="4" eb="6">
      <t>カチ</t>
    </rPh>
    <rPh sb="6" eb="7">
      <t>ガク</t>
    </rPh>
    <phoneticPr fontId="10"/>
  </si>
  <si>
    <t>地 区 別</t>
  </si>
  <si>
    <t>所</t>
  </si>
  <si>
    <t>総数</t>
  </si>
  <si>
    <t>本町地区</t>
  </si>
  <si>
    <t>南地区</t>
  </si>
  <si>
    <t>東地区</t>
  </si>
  <si>
    <t>北地区</t>
  </si>
  <si>
    <t xml:space="preserve"> ※減　価
　 償却額</t>
    <rPh sb="8" eb="10">
      <t>ショウキャク</t>
    </rPh>
    <rPh sb="10" eb="11">
      <t>ガク</t>
    </rPh>
    <phoneticPr fontId="10"/>
  </si>
  <si>
    <t>大根・鶴巻地区</t>
    <rPh sb="3" eb="5">
      <t>ツルマキ</t>
    </rPh>
    <phoneticPr fontId="10"/>
  </si>
  <si>
    <t>外注額</t>
    <rPh sb="0" eb="2">
      <t>ガイチュウ</t>
    </rPh>
    <rPh sb="2" eb="3">
      <t>ガク</t>
    </rPh>
    <phoneticPr fontId="10"/>
  </si>
  <si>
    <t>仕入額</t>
    <rPh sb="0" eb="2">
      <t>シイレ</t>
    </rPh>
    <rPh sb="2" eb="3">
      <t>ガク</t>
    </rPh>
    <phoneticPr fontId="10"/>
  </si>
  <si>
    <t>※製造等</t>
    <rPh sb="1" eb="4">
      <t>セイゾウトウ</t>
    </rPh>
    <phoneticPr fontId="10"/>
  </si>
  <si>
    <t>※転売</t>
    <rPh sb="1" eb="3">
      <t>テンバイ</t>
    </rPh>
    <phoneticPr fontId="10"/>
  </si>
  <si>
    <t>その他</t>
    <rPh sb="2" eb="3">
      <t>タ</t>
    </rPh>
    <phoneticPr fontId="10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</si>
  <si>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0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</si>
  <si>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0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</si>
  <si>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0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</si>
  <si>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0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</si>
  <si>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0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</si>
  <si>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0"/>
  </si>
  <si>
    <t>はん用機器</t>
    <rPh sb="2" eb="3">
      <t>ヨウ</t>
    </rPh>
    <rPh sb="3" eb="5">
      <t>キキ</t>
    </rPh>
    <phoneticPr fontId="10"/>
  </si>
  <si>
    <t>生産用機器</t>
    <rPh sb="0" eb="3">
      <t>セイサンヨウ</t>
    </rPh>
    <rPh sb="3" eb="5">
      <t>キキ</t>
    </rPh>
    <phoneticPr fontId="10"/>
  </si>
  <si>
    <t>業務用機器</t>
    <rPh sb="0" eb="2">
      <t>ギョウム</t>
    </rPh>
    <rPh sb="2" eb="3">
      <t>ヨウ</t>
    </rPh>
    <rPh sb="3" eb="5">
      <t>キキ</t>
    </rPh>
    <phoneticPr fontId="10"/>
  </si>
  <si>
    <t>業務用機器</t>
    <rPh sb="0" eb="3">
      <t>ギョウムヨウ</t>
    </rPh>
    <rPh sb="3" eb="5">
      <t>キキ</t>
    </rPh>
    <phoneticPr fontId="10"/>
  </si>
  <si>
    <t>電気機器</t>
    <rPh sb="0" eb="2">
      <t>デンキ</t>
    </rPh>
    <rPh sb="2" eb="4">
      <t>キキ</t>
    </rPh>
    <phoneticPr fontId="10"/>
  </si>
  <si>
    <t>情報機器</t>
    <rPh sb="0" eb="2">
      <t>ジョウホウ</t>
    </rPh>
    <rPh sb="2" eb="4">
      <t>キキ</t>
    </rPh>
    <phoneticPr fontId="10"/>
  </si>
  <si>
    <t>輸送機</t>
    <rPh sb="0" eb="3">
      <t>ユソウキ</t>
    </rPh>
    <phoneticPr fontId="10"/>
  </si>
  <si>
    <t>年 間 延
従業者数</t>
    <rPh sb="6" eb="9">
      <t>ジュウギョウシャ</t>
    </rPh>
    <rPh sb="9" eb="10">
      <t>スウ</t>
    </rPh>
    <phoneticPr fontId="10"/>
  </si>
  <si>
    <t>現　金　給　与　額</t>
    <phoneticPr fontId="10"/>
  </si>
  <si>
    <t>平　成　２５　年</t>
    <rPh sb="7" eb="8">
      <t>ネン</t>
    </rPh>
    <phoneticPr fontId="10"/>
  </si>
  <si>
    <t>X</t>
    <phoneticPr fontId="10"/>
  </si>
  <si>
    <t>電子部品・デバイス・
電子回路製造業</t>
    <rPh sb="11" eb="13">
      <t>デンシ</t>
    </rPh>
    <rPh sb="13" eb="15">
      <t>カイロ</t>
    </rPh>
    <phoneticPr fontId="10"/>
  </si>
  <si>
    <t>生産額</t>
    <phoneticPr fontId="10"/>
  </si>
  <si>
    <t>西・上地区</t>
    <rPh sb="2" eb="3">
      <t>カミ</t>
    </rPh>
    <phoneticPr fontId="10"/>
  </si>
  <si>
    <t>総　額</t>
    <rPh sb="2" eb="3">
      <t>ガク</t>
    </rPh>
    <phoneticPr fontId="10"/>
  </si>
  <si>
    <t>平　成　２６　年</t>
    <rPh sb="7" eb="8">
      <t>ネン</t>
    </rPh>
    <phoneticPr fontId="10"/>
  </si>
  <si>
    <t>　</t>
    <phoneticPr fontId="10"/>
  </si>
  <si>
    <t>－</t>
    <phoneticPr fontId="10"/>
  </si>
  <si>
    <t>木材･木製品製造業
（家具を除く）</t>
    <phoneticPr fontId="10"/>
  </si>
  <si>
    <t>09</t>
    <phoneticPr fontId="10"/>
  </si>
  <si>
    <t>電子部品</t>
    <phoneticPr fontId="10"/>
  </si>
  <si>
    <t>　５５　事業所数・従業者数及び製造品出荷額等　－　規模別　－</t>
    <phoneticPr fontId="10"/>
  </si>
  <si>
    <t>平　成　２９　年</t>
    <rPh sb="7" eb="8">
      <t>ネン</t>
    </rPh>
    <phoneticPr fontId="10"/>
  </si>
  <si>
    <t>従 業</t>
    <phoneticPr fontId="10"/>
  </si>
  <si>
    <t>総　額</t>
    <phoneticPr fontId="10"/>
  </si>
  <si>
    <t>木材</t>
    <phoneticPr fontId="10"/>
  </si>
  <si>
    <t>家具</t>
    <phoneticPr fontId="10"/>
  </si>
  <si>
    <t>紙製品</t>
    <phoneticPr fontId="10"/>
  </si>
  <si>
    <t>印刷</t>
    <phoneticPr fontId="10"/>
  </si>
  <si>
    <t>化学</t>
    <phoneticPr fontId="10"/>
  </si>
  <si>
    <t>石油</t>
    <phoneticPr fontId="10"/>
  </si>
  <si>
    <t>プラスチック</t>
    <phoneticPr fontId="10"/>
  </si>
  <si>
    <t>ゴム</t>
    <phoneticPr fontId="10"/>
  </si>
  <si>
    <t>なめし革</t>
    <phoneticPr fontId="10"/>
  </si>
  <si>
    <t>窯業</t>
    <phoneticPr fontId="10"/>
  </si>
  <si>
    <t>鉄鋼</t>
    <phoneticPr fontId="10"/>
  </si>
  <si>
    <t>非鉄</t>
    <phoneticPr fontId="10"/>
  </si>
  <si>
    <t>金属製品</t>
    <phoneticPr fontId="10"/>
  </si>
  <si>
    <t>　５９　事業所数・従業者数及び製造品出荷額等　－　地区別　－</t>
    <phoneticPr fontId="10"/>
  </si>
  <si>
    <t>従事者数</t>
    <rPh sb="0" eb="3">
      <t>ジュウジシャ</t>
    </rPh>
    <rPh sb="3" eb="4">
      <t>スウ</t>
    </rPh>
    <phoneticPr fontId="10"/>
  </si>
  <si>
    <t>年次・
産業中分類別
(平成29年）</t>
    <rPh sb="12" eb="14">
      <t>ヘイセイ</t>
    </rPh>
    <rPh sb="16" eb="17">
      <t>ネン</t>
    </rPh>
    <phoneticPr fontId="10"/>
  </si>
  <si>
    <t>平　成　２９　年</t>
    <phoneticPr fontId="10"/>
  </si>
  <si>
    <t>平　成　３０　年</t>
    <phoneticPr fontId="10"/>
  </si>
  <si>
    <t>平　成　３０　年</t>
    <rPh sb="7" eb="8">
      <t>ネン</t>
    </rPh>
    <phoneticPr fontId="10"/>
  </si>
  <si>
    <t>３０　年</t>
    <phoneticPr fontId="10"/>
  </si>
  <si>
    <t>製 造 品</t>
    <phoneticPr fontId="10"/>
  </si>
  <si>
    <t>出荷額等</t>
    <phoneticPr fontId="10"/>
  </si>
  <si>
    <t>令　和　元　年</t>
    <rPh sb="0" eb="1">
      <t>レイ</t>
    </rPh>
    <rPh sb="2" eb="3">
      <t>ワ</t>
    </rPh>
    <rPh sb="4" eb="5">
      <t>モト</t>
    </rPh>
    <phoneticPr fontId="10"/>
  </si>
  <si>
    <t>　　　２　平成２９年以降の製造品出荷額等に関しては前年１月～１２月までの数値を掲載</t>
    <phoneticPr fontId="10"/>
  </si>
  <si>
    <t>　　　３　製造品出荷額等に関しては前年１月～１２月までの数値を掲載</t>
    <phoneticPr fontId="10"/>
  </si>
  <si>
    <t>令　和　２　年</t>
    <rPh sb="0" eb="1">
      <t>レイ</t>
    </rPh>
    <rPh sb="2" eb="3">
      <t>ワ</t>
    </rPh>
    <phoneticPr fontId="10"/>
  </si>
  <si>
    <t>令　和　２　年</t>
    <rPh sb="0" eb="1">
      <t>レイ</t>
    </rPh>
    <rPh sb="2" eb="3">
      <t>ワ</t>
    </rPh>
    <rPh sb="6" eb="7">
      <t>トシ</t>
    </rPh>
    <phoneticPr fontId="10"/>
  </si>
  <si>
    <t>　２　年</t>
    <phoneticPr fontId="10"/>
  </si>
  <si>
    <t>令　　和　　２　　年</t>
    <rPh sb="0" eb="1">
      <t>レイ</t>
    </rPh>
    <rPh sb="3" eb="4">
      <t>ワ</t>
    </rPh>
    <phoneticPr fontId="10"/>
  </si>
  <si>
    <t>令　和　３　年</t>
    <rPh sb="0" eb="1">
      <t>レイ</t>
    </rPh>
    <rPh sb="2" eb="3">
      <t>ワ</t>
    </rPh>
    <phoneticPr fontId="10"/>
  </si>
  <si>
    <t>令　和　３　年</t>
    <rPh sb="0" eb="1">
      <t>レイ</t>
    </rPh>
    <rPh sb="2" eb="3">
      <t>ワ</t>
    </rPh>
    <rPh sb="6" eb="7">
      <t>トシ</t>
    </rPh>
    <phoneticPr fontId="10"/>
  </si>
  <si>
    <t>　３　年</t>
    <phoneticPr fontId="10"/>
  </si>
  <si>
    <t>３　年</t>
    <phoneticPr fontId="10"/>
  </si>
  <si>
    <t>令　　和　３　　年</t>
    <rPh sb="0" eb="1">
      <t>レイ</t>
    </rPh>
    <rPh sb="3" eb="4">
      <t>ワ</t>
    </rPh>
    <phoneticPr fontId="10"/>
  </si>
  <si>
    <t>（注）１　平成２６年に関しては１２月末日の数値を掲載</t>
    <rPh sb="1" eb="2">
      <t>チュウ</t>
    </rPh>
    <phoneticPr fontId="10"/>
  </si>
  <si>
    <t>工業統計調査結果（平成２９年～令和２年）</t>
    <rPh sb="13" eb="14">
      <t>ネン</t>
    </rPh>
    <phoneticPr fontId="10"/>
  </si>
  <si>
    <t>経済センサス活動調査結果（令和３年）</t>
    <rPh sb="0" eb="2">
      <t>ケイザイ</t>
    </rPh>
    <rPh sb="6" eb="8">
      <t>カツドウ</t>
    </rPh>
    <rPh sb="8" eb="10">
      <t>チョウサ</t>
    </rPh>
    <rPh sb="10" eb="12">
      <t>ケッカ</t>
    </rPh>
    <rPh sb="13" eb="15">
      <t>レイワ</t>
    </rPh>
    <rPh sb="16" eb="17">
      <t>ネン</t>
    </rPh>
    <phoneticPr fontId="10"/>
  </si>
  <si>
    <t>経済構造実態調査結果（令和４年）</t>
    <rPh sb="0" eb="8">
      <t>ケイザイコウゾウジッタイチョウサ</t>
    </rPh>
    <rPh sb="8" eb="10">
      <t>ケッカ</t>
    </rPh>
    <rPh sb="11" eb="13">
      <t>レイワ</t>
    </rPh>
    <rPh sb="14" eb="15">
      <t>ネン</t>
    </rPh>
    <phoneticPr fontId="10"/>
  </si>
  <si>
    <t>令　和　４　年</t>
    <rPh sb="0" eb="1">
      <t>レイ</t>
    </rPh>
    <rPh sb="2" eb="3">
      <t>ワ</t>
    </rPh>
    <phoneticPr fontId="10"/>
  </si>
  <si>
    <t>（注）１　平成２９年以降の製造品出荷額等に関しては前年１月～１２月までの数値を掲載</t>
    <phoneticPr fontId="10"/>
  </si>
  <si>
    <t>　　　２　令和２年以前の各集計は、従業者数４人以上の事業所について集計したもの</t>
    <rPh sb="5" eb="7">
      <t>レイワ</t>
    </rPh>
    <rPh sb="8" eb="11">
      <t>ネンイゼン</t>
    </rPh>
    <rPh sb="12" eb="15">
      <t>カクシュウケイ</t>
    </rPh>
    <rPh sb="17" eb="21">
      <t>ジュウギョウシャスウ</t>
    </rPh>
    <rPh sb="22" eb="25">
      <t>ニンイジョウ</t>
    </rPh>
    <rPh sb="26" eb="29">
      <t>ジギョウショ</t>
    </rPh>
    <rPh sb="33" eb="35">
      <t>シュウケイ</t>
    </rPh>
    <phoneticPr fontId="10"/>
  </si>
  <si>
    <t>　　　３　令和３年以降の各集計は、個人経営の事業所を含まない</t>
    <rPh sb="5" eb="7">
      <t>レイワ</t>
    </rPh>
    <rPh sb="8" eb="9">
      <t>ネン</t>
    </rPh>
    <rPh sb="9" eb="11">
      <t>イコウ</t>
    </rPh>
    <rPh sb="12" eb="15">
      <t>カクシュウケイ</t>
    </rPh>
    <rPh sb="17" eb="21">
      <t>コジンケイエイ</t>
    </rPh>
    <rPh sb="22" eb="25">
      <t>ジギョウショ</t>
    </rPh>
    <rPh sb="26" eb="27">
      <t>フク</t>
    </rPh>
    <phoneticPr fontId="10"/>
  </si>
  <si>
    <t>　　　　　　　　　　　工業統計調査結果（平成２５年～令和２年）　　　</t>
    <rPh sb="11" eb="13">
      <t>コウギョウ</t>
    </rPh>
    <rPh sb="20" eb="22">
      <t>ヘイセイ</t>
    </rPh>
    <rPh sb="24" eb="25">
      <t>ネン</t>
    </rPh>
    <rPh sb="26" eb="28">
      <t>レイワ</t>
    </rPh>
    <rPh sb="29" eb="30">
      <t>ネン</t>
    </rPh>
    <phoneticPr fontId="10"/>
  </si>
  <si>
    <t>　　　　　　　　　　　　  経済センサス活動調査結果（令和３年）</t>
    <phoneticPr fontId="10"/>
  </si>
  <si>
    <t>　　　　　　　　　　　　　　　経済構造実態調査結果（令和４年）</t>
    <rPh sb="15" eb="17">
      <t>ケイザイ</t>
    </rPh>
    <rPh sb="17" eb="19">
      <t>コウゾウ</t>
    </rPh>
    <rPh sb="19" eb="21">
      <t>ジッタイ</t>
    </rPh>
    <rPh sb="21" eb="23">
      <t>チョウサ</t>
    </rPh>
    <rPh sb="23" eb="25">
      <t>ケッカ</t>
    </rPh>
    <rPh sb="26" eb="28">
      <t>レイワ</t>
    </rPh>
    <rPh sb="29" eb="30">
      <t>ネン</t>
    </rPh>
    <phoneticPr fontId="10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</si>
  <si>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10"/>
  </si>
  <si>
    <t>令　和　４　年</t>
    <rPh sb="0" eb="1">
      <t>レイ</t>
    </rPh>
    <rPh sb="2" eb="3">
      <t>ワ</t>
    </rPh>
    <rPh sb="6" eb="7">
      <t>トシ</t>
    </rPh>
    <phoneticPr fontId="10"/>
  </si>
  <si>
    <t>　　　３　令和２年以前の各集計は、従業者数４人以上の事業所について集計したもの</t>
    <phoneticPr fontId="10"/>
  </si>
  <si>
    <t>　　　４　令和３年以降の各集計は、個人経営の事業所を含まない</t>
    <phoneticPr fontId="10"/>
  </si>
  <si>
    <t>　　　５　令和３年以降は、総務省・経済産業省実施の「経済センサス活動調査」または</t>
    <phoneticPr fontId="10"/>
  </si>
  <si>
    <t>　　　　「経済構造実態調査」の調査票情報を秦野市が独自に集計したもの</t>
    <rPh sb="5" eb="13">
      <t>ケイザイコウゾウジッタイチョウサ</t>
    </rPh>
    <phoneticPr fontId="10"/>
  </si>
  <si>
    <t>　　　４　令和３年以降は、総務省・経済産業省実施の「経済センサス活動調査」または</t>
    <rPh sb="5" eb="7">
      <t>レイワ</t>
    </rPh>
    <rPh sb="8" eb="9">
      <t>ネン</t>
    </rPh>
    <rPh sb="9" eb="11">
      <t>イコウ</t>
    </rPh>
    <rPh sb="13" eb="16">
      <t>ソウムショウ</t>
    </rPh>
    <rPh sb="17" eb="22">
      <t>ケイザイサンギョウショウ</t>
    </rPh>
    <rPh sb="22" eb="24">
      <t>ジッシ</t>
    </rPh>
    <rPh sb="26" eb="28">
      <t>ケイザイ</t>
    </rPh>
    <rPh sb="32" eb="34">
      <t>カツドウ</t>
    </rPh>
    <rPh sb="34" eb="36">
      <t>チョウサ</t>
    </rPh>
    <phoneticPr fontId="10"/>
  </si>
  <si>
    <t>平　成 ２９  年</t>
    <rPh sb="0" eb="1">
      <t>ヒラ</t>
    </rPh>
    <rPh sb="2" eb="3">
      <t>シゲル</t>
    </rPh>
    <rPh sb="8" eb="9">
      <t>ネン</t>
    </rPh>
    <phoneticPr fontId="10"/>
  </si>
  <si>
    <t>３０　年</t>
  </si>
  <si>
    <t>２　年</t>
  </si>
  <si>
    <t>　４　年</t>
    <phoneticPr fontId="10"/>
  </si>
  <si>
    <t>４　年</t>
    <phoneticPr fontId="10"/>
  </si>
  <si>
    <t>（注）１　※印を付した項目は、従業者数３０人以上の事業所のみ調査</t>
    <rPh sb="6" eb="7">
      <t>イン</t>
    </rPh>
    <rPh sb="8" eb="9">
      <t>フ</t>
    </rPh>
    <rPh sb="11" eb="13">
      <t>コウモク</t>
    </rPh>
    <rPh sb="15" eb="16">
      <t>ジュウ</t>
    </rPh>
    <rPh sb="16" eb="19">
      <t>ギョウシャスウ</t>
    </rPh>
    <rPh sb="21" eb="22">
      <t>ニン</t>
    </rPh>
    <rPh sb="22" eb="24">
      <t>イジョウ</t>
    </rPh>
    <rPh sb="25" eb="28">
      <t>ジギョウショ</t>
    </rPh>
    <rPh sb="30" eb="32">
      <t>チョウサ</t>
    </rPh>
    <phoneticPr fontId="10"/>
  </si>
  <si>
    <t>　　　２　現金給与額等については表示単位未満を四捨五入したため、総数と内訳の合計が一致しない場合がある</t>
    <phoneticPr fontId="10"/>
  </si>
  <si>
    <t>　　　３　平成２９年以降の製造品出荷額等に関しては前年１月～１２月までの数値を掲載</t>
    <rPh sb="5" eb="7">
      <t>ヘイセイ</t>
    </rPh>
    <rPh sb="9" eb="12">
      <t>ネンイコウ</t>
    </rPh>
    <rPh sb="13" eb="16">
      <t>セイゾウヒン</t>
    </rPh>
    <rPh sb="16" eb="18">
      <t>シュッカ</t>
    </rPh>
    <rPh sb="18" eb="19">
      <t>ガク</t>
    </rPh>
    <rPh sb="19" eb="20">
      <t>ナド</t>
    </rPh>
    <rPh sb="21" eb="22">
      <t>カン</t>
    </rPh>
    <rPh sb="25" eb="27">
      <t>ゼンネン</t>
    </rPh>
    <rPh sb="28" eb="29">
      <t>ガツ</t>
    </rPh>
    <rPh sb="32" eb="33">
      <t>ガツ</t>
    </rPh>
    <rPh sb="36" eb="38">
      <t>スウチ</t>
    </rPh>
    <rPh sb="39" eb="41">
      <t>ケイサイ</t>
    </rPh>
    <phoneticPr fontId="10"/>
  </si>
  <si>
    <t>　　　４　令和２年以前の各集計は、従業者数４人以上の事業所について集計したもの</t>
    <phoneticPr fontId="10"/>
  </si>
  <si>
    <t>　　　５　令和３年以降の各集計は、個人経営の事業所を含まない</t>
    <phoneticPr fontId="10"/>
  </si>
  <si>
    <t>　　　６　令和３年以降は、総務省・経済産業省実施の「経済センサス活動調査」または「経済構造実態調査」の</t>
    <rPh sb="41" eb="49">
      <t>ケイザイコウゾウジッタイチョウサ</t>
    </rPh>
    <phoneticPr fontId="10"/>
  </si>
  <si>
    <t>　　　　調査票情報を秦野市が独自に集計したもの</t>
    <phoneticPr fontId="10"/>
  </si>
  <si>
    <t>　　　　「経済構造実態調査」の調査票情報を秦野市が独自に集計したもの</t>
    <rPh sb="15" eb="20">
      <t>チョウサヒョウジョウホウ</t>
    </rPh>
    <rPh sb="21" eb="24">
      <t>ハダノシ</t>
    </rPh>
    <rPh sb="25" eb="27">
      <t>ドクジ</t>
    </rPh>
    <rPh sb="28" eb="30">
      <t>シュウケイ</t>
    </rPh>
    <phoneticPr fontId="10"/>
  </si>
  <si>
    <t>経済センサス活動調査結果（令和３年）</t>
    <rPh sb="0" eb="2">
      <t>ケイザイ</t>
    </rPh>
    <rPh sb="6" eb="10">
      <t>カツドウチョウサ</t>
    </rPh>
    <rPh sb="10" eb="12">
      <t>ケッカ</t>
    </rPh>
    <rPh sb="13" eb="15">
      <t>レイワ</t>
    </rPh>
    <rPh sb="16" eb="17">
      <t>ネン</t>
    </rPh>
    <phoneticPr fontId="10"/>
  </si>
  <si>
    <t>平　成２９　年</t>
    <rPh sb="0" eb="1">
      <t>ヒラ</t>
    </rPh>
    <rPh sb="2" eb="3">
      <t>シゲル</t>
    </rPh>
    <phoneticPr fontId="10"/>
  </si>
  <si>
    <t>３　年</t>
  </si>
  <si>
    <t>４　年</t>
  </si>
  <si>
    <t>　　　２　年初在庫額等については、表示単位未満を四捨五入したため、総数と内訳の合計が一致しない</t>
    <phoneticPr fontId="10"/>
  </si>
  <si>
    <t>　　　３　製造品出荷額はくず廃物を含む</t>
    <phoneticPr fontId="10"/>
  </si>
  <si>
    <t>　　　４　平成２９年以降の製造品出荷額等に関しては前年１月～１２月までの数値を掲載</t>
    <phoneticPr fontId="10"/>
  </si>
  <si>
    <t>　　　５　令和２年以前の各集計は、従業者数４人以上の事業所について集計したもの</t>
    <phoneticPr fontId="10"/>
  </si>
  <si>
    <t>　　　６　令和３年以降の各集計は、個人経営の事業所を含まない</t>
    <phoneticPr fontId="10"/>
  </si>
  <si>
    <t>　　　　場合がある</t>
    <phoneticPr fontId="10"/>
  </si>
  <si>
    <t>　　　７　令和３年以降は、総務省・経済産業省実施の「経済センサス活動調査」または</t>
    <phoneticPr fontId="10"/>
  </si>
  <si>
    <t>　　　　「経済構造実態調査」の調査票情報を秦野市が独自に集計した者</t>
    <rPh sb="15" eb="20">
      <t>チョウサヒョウジョウホウ</t>
    </rPh>
    <rPh sb="21" eb="24">
      <t>ハダノシ</t>
    </rPh>
    <rPh sb="25" eb="27">
      <t>ドクジ</t>
    </rPh>
    <rPh sb="28" eb="30">
      <t>シュウケイ</t>
    </rPh>
    <rPh sb="32" eb="33">
      <t>モノ</t>
    </rPh>
    <phoneticPr fontId="10"/>
  </si>
  <si>
    <t>工業統計調査結果（令和２年）</t>
    <rPh sb="0" eb="4">
      <t>コウギョウトウケイ</t>
    </rPh>
    <rPh sb="4" eb="6">
      <t>チョウサ</t>
    </rPh>
    <rPh sb="6" eb="8">
      <t>ケッカ</t>
    </rPh>
    <rPh sb="9" eb="11">
      <t>レイワ</t>
    </rPh>
    <rPh sb="12" eb="13">
      <t>ネン</t>
    </rPh>
    <phoneticPr fontId="10"/>
  </si>
  <si>
    <t>（注）１　製造品出荷額については、表示単位未満を四捨五入で掲載</t>
    <rPh sb="5" eb="8">
      <t>セイゾウヒン</t>
    </rPh>
    <rPh sb="8" eb="10">
      <t>シュッカ</t>
    </rPh>
    <rPh sb="10" eb="11">
      <t>ガク</t>
    </rPh>
    <rPh sb="17" eb="19">
      <t>ヒョウジ</t>
    </rPh>
    <rPh sb="19" eb="21">
      <t>タンイ</t>
    </rPh>
    <rPh sb="21" eb="23">
      <t>ミマン</t>
    </rPh>
    <rPh sb="24" eb="28">
      <t>シシャゴニュウ</t>
    </rPh>
    <rPh sb="29" eb="31">
      <t>ケイサイ</t>
    </rPh>
    <phoneticPr fontId="10"/>
  </si>
  <si>
    <t>　　　３　令和２年については、従業者数４人以上の事業所について集計したもの</t>
    <rPh sb="5" eb="7">
      <t>レイワ</t>
    </rPh>
    <rPh sb="8" eb="9">
      <t>ネン</t>
    </rPh>
    <rPh sb="15" eb="19">
      <t>ジュウギョウシャスウ</t>
    </rPh>
    <rPh sb="20" eb="23">
      <t>ニンイジョウ</t>
    </rPh>
    <rPh sb="24" eb="27">
      <t>ジギョウショ</t>
    </rPh>
    <rPh sb="31" eb="33">
      <t>シュウケイ</t>
    </rPh>
    <phoneticPr fontId="10"/>
  </si>
  <si>
    <t>　　　４　令和３年については、個人経営の事業所を含まない</t>
    <phoneticPr fontId="10"/>
  </si>
  <si>
    <t>　　　　「経済構造実態調査」の調査票情報を秦野市が独自に集計したもの</t>
    <rPh sb="5" eb="13">
      <t>ケイザイコウゾウジッタイチョウサ</t>
    </rPh>
    <rPh sb="15" eb="20">
      <t>チョウサヒョウジョウホウ</t>
    </rPh>
    <rPh sb="21" eb="24">
      <t>ハダノシ</t>
    </rPh>
    <rPh sb="25" eb="27">
      <t>ドクジ</t>
    </rPh>
    <rPh sb="28" eb="30">
      <t>シュウケイ</t>
    </rPh>
    <phoneticPr fontId="10"/>
  </si>
  <si>
    <t xml:space="preserve"> ５６　事業所数・従業者数及び製造品出荷額等　－　産業中分類別　－</t>
    <phoneticPr fontId="10"/>
  </si>
  <si>
    <t xml:space="preserve"> ５７　事業所数・従業者数・現金給与額・原材料使用額等　－　産業中分類別　－</t>
    <phoneticPr fontId="10"/>
  </si>
  <si>
    <t>　　　　　　　　　　　　　　　　　　　　　　　　　　　　　　　　　　　　　　　　　　　　　　　　　　　　　　　　　　工業統計調査結果（平成２９年～令和２年）</t>
    <rPh sb="67" eb="69">
      <t>ヘイセイ</t>
    </rPh>
    <rPh sb="71" eb="72">
      <t>ネン</t>
    </rPh>
    <rPh sb="73" eb="75">
      <t>レイワ</t>
    </rPh>
    <rPh sb="76" eb="77">
      <t>ネン</t>
    </rPh>
    <phoneticPr fontId="10"/>
  </si>
  <si>
    <t xml:space="preserve">                                                                                 　　　　　 　　　　　　   　　　    　  経済センサス活動調査結果（令和３年）　</t>
    <rPh sb="106" eb="108">
      <t>ケイザイ</t>
    </rPh>
    <rPh sb="112" eb="116">
      <t>カツドウチョウサ</t>
    </rPh>
    <rPh sb="116" eb="118">
      <t>ケッカ</t>
    </rPh>
    <rPh sb="119" eb="121">
      <t>レイワ</t>
    </rPh>
    <rPh sb="122" eb="123">
      <t>ネン</t>
    </rPh>
    <phoneticPr fontId="10"/>
  </si>
  <si>
    <t xml:space="preserve">                                                                                     　　　　　 　　　　　　   　　　  　    経済構造実態調査結果（令和４年）　</t>
    <rPh sb="110" eb="120">
      <t>ケイザイコウゾウジッタイチョウサケッカ</t>
    </rPh>
    <rPh sb="121" eb="123">
      <t>レイワ</t>
    </rPh>
    <rPh sb="124" eb="125">
      <t>ネン</t>
    </rPh>
    <phoneticPr fontId="10"/>
  </si>
  <si>
    <t>５８　年初在庫額・年末在庫額・製造品出荷額等　－　産業中分類別　－</t>
    <phoneticPr fontId="10"/>
  </si>
  <si>
    <t>　　　　　　　　　　　　　　　　　　　　　　　　　　　　　　　　　　　　　　　　　　　　　　　　　　　　　　　　　　工業統計調査結果（平成２９年～令和２年）</t>
    <rPh sb="58" eb="62">
      <t>コウギョウトウケイ</t>
    </rPh>
    <rPh sb="62" eb="66">
      <t>チョウサケッカ</t>
    </rPh>
    <rPh sb="67" eb="69">
      <t>ヘイセイ</t>
    </rPh>
    <rPh sb="71" eb="72">
      <t>ネン</t>
    </rPh>
    <rPh sb="73" eb="75">
      <t>レイワ</t>
    </rPh>
    <rPh sb="76" eb="77">
      <t>ネン</t>
    </rPh>
    <phoneticPr fontId="10"/>
  </si>
  <si>
    <t>　　　　　　　　　　　　　　　　　　　　　　　　　　　　　　　　　　　　　　　　　　　　　　　　　　　　　　　　　　　　経済センサス活動調査結果（令和３年）</t>
    <rPh sb="60" eb="62">
      <t>ケイザイ</t>
    </rPh>
    <rPh sb="66" eb="70">
      <t>カツドウチョウサ</t>
    </rPh>
    <rPh sb="70" eb="72">
      <t>ケッカ</t>
    </rPh>
    <rPh sb="73" eb="75">
      <t>レイワ</t>
    </rPh>
    <rPh sb="76" eb="77">
      <t>ネン</t>
    </rPh>
    <phoneticPr fontId="10"/>
  </si>
  <si>
    <t>　　　　　　　　　　　　　　　　　　　　　　　　　　　　　　　　　　　　　　　　　　　　　　　　　　　　　　　　　　　　　　経済構造実態調査結果（令和４年）</t>
    <rPh sb="62" eb="72">
      <t>ケイザイコウゾウジッタイチョウサケッカ</t>
    </rPh>
    <rPh sb="73" eb="75">
      <t>レイワ</t>
    </rPh>
    <rPh sb="76" eb="77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</si>
</sst>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6.5"/>
      <name val="ＭＳ Ｐゴシック"/>
      <family val="3"/>
      <charset val="128"/>
    </font>
    <font>
      <b/>
      <sz val="6.5"/>
      <name val="ＭＳ 明朝"/>
      <family val="1"/>
      <charset val="128"/>
    </font>
    <font>
      <sz val="7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6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/>
    <xf numFmtId="0" fontId="2" fillId="0" borderId="0">
      <alignment vertical="center"/>
    </xf>
  </cellStyleXfs>
  <cellXfs count="311">
    <xf numFmtId="0" fontId="0" fillId="0" borderId="0" xfId="0"/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" fillId="0" borderId="0" xfId="5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1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right" vertical="center" wrapText="1"/>
      <protection hidden="1"/>
    </xf>
    <xf numFmtId="0" fontId="5" fillId="0" borderId="5" xfId="0" applyFont="1" applyBorder="1" applyAlignment="1" applyProtection="1">
      <alignment horizontal="right" vertical="center" wrapText="1"/>
      <protection hidden="1"/>
    </xf>
    <xf numFmtId="0" fontId="8" fillId="0" borderId="4" xfId="0" applyFont="1" applyBorder="1" applyAlignment="1" applyProtection="1">
      <alignment horizontal="right" vertical="center" wrapText="1"/>
      <protection hidden="1"/>
    </xf>
    <xf numFmtId="0" fontId="8" fillId="0" borderId="5" xfId="0" applyFont="1" applyBorder="1" applyAlignment="1" applyProtection="1">
      <alignment horizontal="right" vertical="center" wrapText="1"/>
      <protection hidden="1"/>
    </xf>
    <xf numFmtId="0" fontId="0" fillId="0" borderId="6" xfId="0" applyFont="1" applyBorder="1" applyAlignment="1" applyProtection="1">
      <alignment vertical="center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176" fontId="15" fillId="0" borderId="4" xfId="0" applyNumberFormat="1" applyFont="1" applyBorder="1" applyAlignment="1" applyProtection="1">
      <alignment horizontal="right" vertical="center" wrapText="1"/>
      <protection hidden="1"/>
    </xf>
    <xf numFmtId="176" fontId="15" fillId="0" borderId="5" xfId="0" applyNumberFormat="1" applyFont="1" applyBorder="1" applyAlignment="1" applyProtection="1">
      <alignment horizontal="right" vertical="center" wrapText="1"/>
      <protection hidden="1"/>
    </xf>
    <xf numFmtId="176" fontId="7" fillId="0" borderId="5" xfId="0" applyNumberFormat="1" applyFont="1" applyBorder="1" applyAlignment="1" applyProtection="1">
      <alignment horizontal="righ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176" fontId="7" fillId="0" borderId="4" xfId="0" applyNumberFormat="1" applyFont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vertical="center"/>
      <protection hidden="1"/>
    </xf>
    <xf numFmtId="176" fontId="7" fillId="0" borderId="3" xfId="0" applyNumberFormat="1" applyFont="1" applyBorder="1" applyAlignment="1" applyProtection="1">
      <alignment horizontal="right" vertical="center" wrapText="1"/>
      <protection hidden="1"/>
    </xf>
    <xf numFmtId="176" fontId="7" fillId="0" borderId="7" xfId="0" applyNumberFormat="1" applyFont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176" fontId="25" fillId="0" borderId="4" xfId="0" applyNumberFormat="1" applyFont="1" applyBorder="1" applyAlignment="1" applyProtection="1">
      <alignment horizontal="right" vertical="center" wrapText="1"/>
      <protection hidden="1"/>
    </xf>
    <xf numFmtId="176" fontId="15" fillId="0" borderId="0" xfId="0" applyNumberFormat="1" applyFont="1" applyBorder="1" applyAlignment="1" applyProtection="1">
      <alignment horizontal="right" vertical="center" wrapText="1"/>
      <protection hidden="1"/>
    </xf>
    <xf numFmtId="0" fontId="1" fillId="0" borderId="0" xfId="5" applyFont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2" fillId="0" borderId="0" xfId="5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wrapText="1"/>
      <protection hidden="1"/>
    </xf>
    <xf numFmtId="0" fontId="7" fillId="0" borderId="6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vertical="center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top" wrapText="1"/>
      <protection hidden="1"/>
    </xf>
    <xf numFmtId="0" fontId="7" fillId="0" borderId="3" xfId="0" applyFont="1" applyBorder="1" applyAlignment="1" applyProtection="1">
      <alignment horizontal="center" vertical="top" wrapText="1"/>
      <protection hidden="1"/>
    </xf>
    <xf numFmtId="0" fontId="5" fillId="0" borderId="9" xfId="0" applyFont="1" applyBorder="1" applyAlignment="1" applyProtection="1">
      <alignment horizontal="distributed" vertical="center" wrapText="1"/>
      <protection hidden="1"/>
    </xf>
    <xf numFmtId="0" fontId="5" fillId="0" borderId="6" xfId="0" applyFont="1" applyBorder="1" applyAlignment="1" applyProtection="1">
      <alignment horizontal="distributed" vertical="center" wrapText="1"/>
      <protection hidden="1"/>
    </xf>
    <xf numFmtId="0" fontId="8" fillId="0" borderId="9" xfId="0" applyFont="1" applyBorder="1" applyAlignment="1" applyProtection="1">
      <alignment horizontal="right" vertical="center" wrapText="1"/>
      <protection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27" fillId="0" borderId="9" xfId="0" applyFont="1" applyBorder="1" applyAlignment="1" applyProtection="1">
      <alignment horizontal="right" vertical="center" wrapText="1"/>
      <protection hidden="1"/>
    </xf>
    <xf numFmtId="0" fontId="27" fillId="0" borderId="6" xfId="0" applyFont="1" applyBorder="1" applyAlignment="1" applyProtection="1">
      <alignment horizontal="right" vertical="center" wrapText="1"/>
      <protection hidden="1"/>
    </xf>
    <xf numFmtId="0" fontId="27" fillId="0" borderId="0" xfId="0" applyFont="1" applyBorder="1" applyAlignment="1" applyProtection="1">
      <alignment horizontal="right" vertical="center" wrapText="1"/>
      <protection hidden="1"/>
    </xf>
    <xf numFmtId="0" fontId="28" fillId="0" borderId="5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 wrapText="1"/>
      <protection hidden="1"/>
    </xf>
    <xf numFmtId="0" fontId="15" fillId="0" borderId="0" xfId="0" applyFont="1" applyBorder="1" applyAlignment="1" applyProtection="1">
      <alignment horizontal="distributed" vertical="center" wrapText="1"/>
      <protection hidden="1"/>
    </xf>
    <xf numFmtId="0" fontId="15" fillId="0" borderId="5" xfId="0" applyFont="1" applyBorder="1" applyAlignment="1" applyProtection="1">
      <alignment horizontal="distributed" vertical="center" wrapText="1"/>
      <protection hidden="1"/>
    </xf>
    <xf numFmtId="176" fontId="25" fillId="0" borderId="0" xfId="0" applyNumberFormat="1" applyFont="1" applyBorder="1" applyAlignment="1" applyProtection="1">
      <alignment horizontal="right" vertical="center" wrapText="1"/>
      <protection hidden="1"/>
    </xf>
    <xf numFmtId="176" fontId="25" fillId="0" borderId="5" xfId="0" applyNumberFormat="1" applyFont="1" applyBorder="1" applyAlignment="1" applyProtection="1">
      <alignment horizontal="right" vertical="center" wrapText="1"/>
      <protection hidden="1"/>
    </xf>
    <xf numFmtId="0" fontId="29" fillId="0" borderId="5" xfId="0" applyFont="1" applyBorder="1" applyAlignment="1" applyProtection="1">
      <alignment horizontal="right" vertical="center" wrapText="1"/>
      <protection hidden="1"/>
    </xf>
    <xf numFmtId="0" fontId="7" fillId="0" borderId="0" xfId="0" applyFont="1" applyBorder="1" applyAlignment="1" applyProtection="1">
      <alignment horizontal="distributed" vertical="center" wrapText="1"/>
      <protection hidden="1"/>
    </xf>
    <xf numFmtId="0" fontId="7" fillId="0" borderId="5" xfId="0" applyFont="1" applyBorder="1" applyAlignment="1" applyProtection="1">
      <alignment horizontal="distributed" vertical="center" wrapText="1"/>
      <protection hidden="1"/>
    </xf>
    <xf numFmtId="176" fontId="30" fillId="0" borderId="0" xfId="0" applyNumberFormat="1" applyFont="1" applyBorder="1" applyAlignment="1" applyProtection="1">
      <alignment horizontal="right" vertical="center" wrapText="1"/>
      <protection hidden="1"/>
    </xf>
    <xf numFmtId="176" fontId="30" fillId="0" borderId="5" xfId="0" applyNumberFormat="1" applyFont="1" applyBorder="1" applyAlignment="1" applyProtection="1">
      <alignment horizontal="right" vertical="center" wrapText="1"/>
      <protection hidden="1"/>
    </xf>
    <xf numFmtId="176" fontId="7" fillId="0" borderId="0" xfId="0" applyNumberFormat="1" applyFont="1" applyBorder="1" applyAlignment="1" applyProtection="1">
      <alignment horizontal="right" vertical="center" wrapText="1"/>
      <protection hidden="1"/>
    </xf>
    <xf numFmtId="176" fontId="0" fillId="0" borderId="0" xfId="0" applyNumberFormat="1" applyAlignment="1" applyProtection="1">
      <alignment vertical="center"/>
      <protection hidden="1"/>
    </xf>
    <xf numFmtId="0" fontId="7" fillId="0" borderId="10" xfId="0" applyFont="1" applyBorder="1" applyAlignment="1" applyProtection="1">
      <alignment horizontal="distributed" vertical="center" wrapText="1"/>
      <protection hidden="1"/>
    </xf>
    <xf numFmtId="0" fontId="7" fillId="0" borderId="3" xfId="0" applyFont="1" applyBorder="1" applyAlignment="1" applyProtection="1">
      <alignment horizontal="distributed" vertical="center" wrapText="1"/>
      <protection hidden="1"/>
    </xf>
    <xf numFmtId="176" fontId="30" fillId="0" borderId="7" xfId="0" applyNumberFormat="1" applyFont="1" applyBorder="1" applyAlignment="1" applyProtection="1">
      <alignment vertical="center" wrapText="1"/>
      <protection hidden="1"/>
    </xf>
    <xf numFmtId="176" fontId="30" fillId="0" borderId="3" xfId="0" applyNumberFormat="1" applyFont="1" applyBorder="1" applyAlignment="1" applyProtection="1">
      <alignment horizontal="right" vertical="center" wrapText="1"/>
      <protection hidden="1"/>
    </xf>
    <xf numFmtId="176" fontId="7" fillId="0" borderId="7" xfId="0" applyNumberFormat="1" applyFont="1" applyBorder="1" applyAlignment="1" applyProtection="1">
      <alignment vertical="center" wrapText="1"/>
      <protection hidden="1"/>
    </xf>
    <xf numFmtId="0" fontId="28" fillId="0" borderId="3" xfId="0" applyFont="1" applyBorder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4" fillId="0" borderId="0" xfId="2" applyAlignment="1" applyProtection="1">
      <alignment vertical="center"/>
      <protection hidden="1"/>
    </xf>
    <xf numFmtId="0" fontId="6" fillId="0" borderId="0" xfId="2" applyFont="1" applyAlignment="1" applyProtection="1">
      <alignment horizontal="right" vertical="center"/>
      <protection hidden="1"/>
    </xf>
    <xf numFmtId="0" fontId="6" fillId="0" borderId="0" xfId="2" applyFont="1" applyAlignment="1" applyProtection="1">
      <alignment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5" fillId="0" borderId="10" xfId="2" applyFont="1" applyBorder="1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left" vertical="center"/>
      <protection hidden="1"/>
    </xf>
    <xf numFmtId="0" fontId="13" fillId="0" borderId="8" xfId="2" applyFont="1" applyBorder="1" applyAlignment="1" applyProtection="1">
      <alignment horizontal="center" vertical="center" wrapText="1"/>
      <protection hidden="1"/>
    </xf>
    <xf numFmtId="0" fontId="13" fillId="0" borderId="9" xfId="2" applyFont="1" applyBorder="1" applyAlignment="1" applyProtection="1">
      <alignment horizontal="center" vertical="center" wrapText="1"/>
      <protection hidden="1"/>
    </xf>
    <xf numFmtId="0" fontId="13" fillId="0" borderId="6" xfId="2" applyFont="1" applyBorder="1" applyAlignment="1" applyProtection="1">
      <alignment horizontal="center" vertical="center" wrapText="1"/>
      <protection hidden="1"/>
    </xf>
    <xf numFmtId="0" fontId="13" fillId="0" borderId="11" xfId="2" applyFont="1" applyBorder="1" applyAlignment="1" applyProtection="1">
      <alignment horizontal="center" vertical="center" wrapText="1"/>
      <protection hidden="1"/>
    </xf>
    <xf numFmtId="0" fontId="13" fillId="0" borderId="12" xfId="2" applyFont="1" applyBorder="1" applyAlignment="1" applyProtection="1">
      <alignment horizontal="center" vertical="center" wrapText="1"/>
      <protection hidden="1"/>
    </xf>
    <xf numFmtId="0" fontId="13" fillId="0" borderId="13" xfId="2" applyFont="1" applyBorder="1" applyAlignment="1" applyProtection="1">
      <alignment horizontal="center" vertical="center" wrapText="1"/>
      <protection hidden="1"/>
    </xf>
    <xf numFmtId="0" fontId="13" fillId="0" borderId="8" xfId="2" applyFont="1" applyBorder="1" applyAlignment="1" applyProtection="1">
      <alignment vertical="center" wrapText="1"/>
      <protection hidden="1"/>
    </xf>
    <xf numFmtId="0" fontId="13" fillId="0" borderId="6" xfId="2" applyFont="1" applyBorder="1" applyAlignment="1" applyProtection="1">
      <alignment vertical="center" wrapText="1"/>
      <protection hidden="1"/>
    </xf>
    <xf numFmtId="0" fontId="14" fillId="0" borderId="0" xfId="2" applyFont="1" applyAlignment="1" applyProtection="1">
      <alignment vertical="center"/>
      <protection hidden="1"/>
    </xf>
    <xf numFmtId="0" fontId="13" fillId="0" borderId="4" xfId="2" applyFont="1" applyBorder="1" applyAlignment="1" applyProtection="1">
      <alignment horizontal="center" vertical="center" wrapText="1"/>
      <protection hidden="1"/>
    </xf>
    <xf numFmtId="0" fontId="13" fillId="0" borderId="0" xfId="2" applyFont="1" applyBorder="1" applyAlignment="1" applyProtection="1">
      <alignment horizontal="center" vertical="center" wrapText="1"/>
      <protection hidden="1"/>
    </xf>
    <xf numFmtId="0" fontId="13" fillId="0" borderId="5" xfId="2" applyFont="1" applyBorder="1" applyAlignment="1" applyProtection="1">
      <alignment horizontal="center" vertical="center" wrapText="1"/>
      <protection hidden="1"/>
    </xf>
    <xf numFmtId="0" fontId="13" fillId="0" borderId="8" xfId="2" applyFont="1" applyBorder="1" applyAlignment="1" applyProtection="1">
      <alignment horizontal="center" wrapText="1"/>
      <protection hidden="1"/>
    </xf>
    <xf numFmtId="0" fontId="13" fillId="0" borderId="6" xfId="2" applyFont="1" applyBorder="1" applyAlignment="1" applyProtection="1">
      <alignment horizontal="center" wrapText="1"/>
      <protection hidden="1"/>
    </xf>
    <xf numFmtId="0" fontId="13" fillId="0" borderId="4" xfId="2" applyFont="1" applyBorder="1" applyAlignment="1" applyProtection="1">
      <alignment vertical="center" wrapText="1"/>
      <protection hidden="1"/>
    </xf>
    <xf numFmtId="0" fontId="13" fillId="0" borderId="5" xfId="2" applyFont="1" applyBorder="1" applyAlignment="1" applyProtection="1">
      <alignment vertical="center" wrapText="1"/>
      <protection hidden="1"/>
    </xf>
    <xf numFmtId="0" fontId="13" fillId="0" borderId="7" xfId="2" applyFont="1" applyBorder="1" applyAlignment="1" applyProtection="1">
      <alignment horizontal="center" vertical="center" wrapText="1"/>
      <protection hidden="1"/>
    </xf>
    <xf numFmtId="0" fontId="13" fillId="0" borderId="10" xfId="2" applyFont="1" applyBorder="1" applyAlignment="1" applyProtection="1">
      <alignment horizontal="center" vertical="center" wrapText="1"/>
      <protection hidden="1"/>
    </xf>
    <xf numFmtId="0" fontId="13" fillId="0" borderId="3" xfId="2" applyFont="1" applyBorder="1" applyAlignment="1" applyProtection="1">
      <alignment horizontal="center" vertical="center" wrapText="1"/>
      <protection hidden="1"/>
    </xf>
    <xf numFmtId="0" fontId="13" fillId="0" borderId="7" xfId="2" applyFont="1" applyBorder="1" applyAlignment="1" applyProtection="1">
      <alignment horizontal="center" vertical="top" wrapText="1"/>
      <protection hidden="1"/>
    </xf>
    <xf numFmtId="0" fontId="13" fillId="0" borderId="3" xfId="2" applyFont="1" applyBorder="1" applyAlignment="1" applyProtection="1">
      <alignment horizontal="center" vertical="top" wrapText="1"/>
      <protection hidden="1"/>
    </xf>
    <xf numFmtId="0" fontId="13" fillId="0" borderId="7" xfId="2" applyFont="1" applyBorder="1" applyAlignment="1" applyProtection="1">
      <alignment vertical="center" wrapText="1"/>
      <protection hidden="1"/>
    </xf>
    <xf numFmtId="0" fontId="13" fillId="0" borderId="3" xfId="2" applyFont="1" applyBorder="1" applyAlignment="1" applyProtection="1">
      <alignment vertical="center" wrapText="1"/>
      <protection hidden="1"/>
    </xf>
    <xf numFmtId="0" fontId="11" fillId="0" borderId="4" xfId="2" applyFont="1" applyBorder="1" applyAlignment="1" applyProtection="1">
      <alignment horizontal="justify" vertical="center" wrapText="1"/>
      <protection hidden="1"/>
    </xf>
    <xf numFmtId="0" fontId="11" fillId="0" borderId="0" xfId="2" applyFont="1" applyBorder="1" applyAlignment="1" applyProtection="1">
      <alignment horizontal="justify" vertical="center" wrapText="1"/>
      <protection hidden="1"/>
    </xf>
    <xf numFmtId="0" fontId="11" fillId="0" borderId="5" xfId="2" applyFont="1" applyBorder="1" applyAlignment="1" applyProtection="1">
      <alignment horizontal="justify" vertical="center" wrapText="1"/>
      <protection hidden="1"/>
    </xf>
    <xf numFmtId="0" fontId="12" fillId="0" borderId="4" xfId="2" applyFont="1" applyBorder="1" applyAlignment="1" applyProtection="1">
      <alignment horizontal="right" vertical="center" wrapText="1"/>
      <protection hidden="1"/>
    </xf>
    <xf numFmtId="176" fontId="7" fillId="0" borderId="5" xfId="2" applyNumberFormat="1" applyFont="1" applyBorder="1" applyAlignment="1" applyProtection="1">
      <alignment horizontal="right" vertical="center" wrapText="1"/>
      <protection hidden="1"/>
    </xf>
    <xf numFmtId="176" fontId="7" fillId="0" borderId="6" xfId="2" applyNumberFormat="1" applyFont="1" applyBorder="1" applyAlignment="1" applyProtection="1">
      <alignment horizontal="right" vertical="center" wrapText="1"/>
      <protection hidden="1"/>
    </xf>
    <xf numFmtId="0" fontId="12" fillId="0" borderId="8" xfId="2" applyFont="1" applyBorder="1" applyAlignment="1" applyProtection="1">
      <alignment horizontal="right" vertical="center" wrapText="1"/>
      <protection hidden="1"/>
    </xf>
    <xf numFmtId="0" fontId="11" fillId="0" borderId="4" xfId="2" applyFont="1" applyBorder="1" applyAlignment="1" applyProtection="1">
      <alignment horizontal="right" vertical="center" wrapText="1"/>
      <protection hidden="1"/>
    </xf>
    <xf numFmtId="0" fontId="11" fillId="0" borderId="0" xfId="2" applyFont="1" applyBorder="1" applyAlignment="1" applyProtection="1">
      <alignment horizontal="right" vertical="center" wrapText="1"/>
      <protection hidden="1"/>
    </xf>
    <xf numFmtId="0" fontId="4" fillId="0" borderId="5" xfId="2" applyBorder="1" applyAlignment="1" applyProtection="1">
      <alignment vertical="center"/>
      <protection hidden="1"/>
    </xf>
    <xf numFmtId="0" fontId="13" fillId="0" borderId="4" xfId="2" applyFont="1" applyBorder="1" applyAlignment="1" applyProtection="1">
      <alignment horizontal="right" vertical="center" wrapText="1"/>
      <protection hidden="1"/>
    </xf>
    <xf numFmtId="0" fontId="13" fillId="0" borderId="0" xfId="2" applyFont="1" applyBorder="1" applyAlignment="1" applyProtection="1">
      <alignment horizontal="right" vertical="center" wrapText="1"/>
      <protection hidden="1"/>
    </xf>
    <xf numFmtId="0" fontId="13" fillId="0" borderId="5" xfId="2" applyFont="1" applyBorder="1" applyAlignment="1" applyProtection="1">
      <alignment horizontal="right" vertical="center" wrapText="1"/>
      <protection hidden="1"/>
    </xf>
    <xf numFmtId="176" fontId="7" fillId="0" borderId="0" xfId="2" applyNumberFormat="1" applyFont="1" applyBorder="1" applyAlignment="1" applyProtection="1">
      <alignment horizontal="right" vertical="center" wrapText="1"/>
      <protection hidden="1"/>
    </xf>
    <xf numFmtId="176" fontId="7" fillId="0" borderId="4" xfId="2" applyNumberFormat="1" applyFont="1" applyBorder="1" applyAlignment="1" applyProtection="1">
      <alignment horizontal="right" vertical="center" wrapText="1"/>
      <protection hidden="1"/>
    </xf>
    <xf numFmtId="176" fontId="7" fillId="0" borderId="4" xfId="2" applyNumberFormat="1" applyFont="1" applyBorder="1" applyAlignment="1" applyProtection="1">
      <alignment vertical="center" wrapText="1"/>
      <protection hidden="1"/>
    </xf>
    <xf numFmtId="38" fontId="7" fillId="0" borderId="0" xfId="1" applyFont="1" applyBorder="1" applyAlignment="1" applyProtection="1">
      <alignment horizontal="right" vertical="center" wrapText="1"/>
      <protection hidden="1"/>
    </xf>
    <xf numFmtId="0" fontId="4" fillId="0" borderId="5" xfId="2" applyFont="1" applyBorder="1" applyAlignment="1" applyProtection="1">
      <alignment vertical="center"/>
      <protection hidden="1"/>
    </xf>
    <xf numFmtId="0" fontId="17" fillId="0" borderId="5" xfId="2" applyFont="1" applyBorder="1" applyAlignment="1" applyProtection="1">
      <alignment vertical="center"/>
      <protection hidden="1"/>
    </xf>
    <xf numFmtId="0" fontId="17" fillId="0" borderId="0" xfId="2" applyFont="1" applyAlignment="1" applyProtection="1">
      <alignment vertical="center"/>
      <protection hidden="1"/>
    </xf>
    <xf numFmtId="0" fontId="16" fillId="0" borderId="4" xfId="2" applyFont="1" applyBorder="1" applyAlignment="1" applyProtection="1">
      <alignment horizontal="right" vertical="center" wrapText="1"/>
      <protection hidden="1"/>
    </xf>
    <xf numFmtId="0" fontId="16" fillId="0" borderId="0" xfId="2" applyFont="1" applyBorder="1" applyAlignment="1" applyProtection="1">
      <alignment horizontal="right" vertical="center" wrapText="1"/>
      <protection hidden="1"/>
    </xf>
    <xf numFmtId="0" fontId="16" fillId="0" borderId="5" xfId="2" applyFont="1" applyBorder="1" applyAlignment="1" applyProtection="1">
      <alignment horizontal="right" vertical="center" wrapText="1"/>
      <protection hidden="1"/>
    </xf>
    <xf numFmtId="176" fontId="15" fillId="0" borderId="0" xfId="2" applyNumberFormat="1" applyFont="1" applyBorder="1" applyAlignment="1" applyProtection="1">
      <alignment horizontal="right" vertical="center" wrapText="1"/>
      <protection hidden="1"/>
    </xf>
    <xf numFmtId="176" fontId="15" fillId="0" borderId="5" xfId="2" applyNumberFormat="1" applyFont="1" applyBorder="1" applyAlignment="1" applyProtection="1">
      <alignment horizontal="right" vertical="center" wrapText="1"/>
      <protection hidden="1"/>
    </xf>
    <xf numFmtId="176" fontId="15" fillId="0" borderId="4" xfId="2" applyNumberFormat="1" applyFont="1" applyBorder="1" applyAlignment="1" applyProtection="1">
      <alignment horizontal="right" vertical="center" wrapText="1"/>
      <protection hidden="1"/>
    </xf>
    <xf numFmtId="176" fontId="15" fillId="0" borderId="4" xfId="2" applyNumberFormat="1" applyFont="1" applyBorder="1" applyAlignment="1" applyProtection="1">
      <alignment vertical="center" wrapText="1"/>
      <protection hidden="1"/>
    </xf>
    <xf numFmtId="38" fontId="15" fillId="0" borderId="0" xfId="1" applyFont="1" applyBorder="1" applyAlignment="1" applyProtection="1">
      <alignment horizontal="right" vertical="center" wrapText="1"/>
      <protection hidden="1"/>
    </xf>
    <xf numFmtId="49" fontId="13" fillId="0" borderId="4" xfId="2" applyNumberFormat="1" applyFont="1" applyBorder="1" applyAlignment="1" applyProtection="1">
      <alignment horizontal="center" vertical="center" wrapText="1"/>
      <protection hidden="1"/>
    </xf>
    <xf numFmtId="0" fontId="13" fillId="0" borderId="0" xfId="2" applyFont="1" applyBorder="1" applyAlignment="1" applyProtection="1">
      <alignment horizontal="distributed" vertical="center" wrapText="1"/>
      <protection hidden="1"/>
    </xf>
    <xf numFmtId="0" fontId="13" fillId="0" borderId="5" xfId="2" applyFont="1" applyBorder="1" applyAlignment="1" applyProtection="1">
      <alignment horizontal="distributed" vertical="center" wrapText="1"/>
      <protection hidden="1"/>
    </xf>
    <xf numFmtId="0" fontId="7" fillId="0" borderId="5" xfId="2" applyFont="1" applyBorder="1" applyAlignment="1" applyProtection="1">
      <alignment horizontal="right" vertical="center" wrapText="1"/>
      <protection hidden="1"/>
    </xf>
    <xf numFmtId="176" fontId="7" fillId="0" borderId="0" xfId="2" applyNumberFormat="1" applyFont="1" applyBorder="1" applyAlignment="1" applyProtection="1">
      <alignment vertical="center" wrapText="1"/>
      <protection hidden="1"/>
    </xf>
    <xf numFmtId="176" fontId="7" fillId="0" borderId="5" xfId="2" applyNumberFormat="1" applyFont="1" applyBorder="1" applyAlignment="1" applyProtection="1">
      <alignment vertical="center" wrapText="1"/>
      <protection hidden="1"/>
    </xf>
    <xf numFmtId="38" fontId="7" fillId="0" borderId="0" xfId="1" applyFont="1" applyFill="1" applyAlignment="1" applyProtection="1">
      <alignment horizontal="right" vertical="center"/>
      <protection hidden="1"/>
    </xf>
    <xf numFmtId="176" fontId="24" fillId="0" borderId="0" xfId="2" applyNumberFormat="1" applyFont="1" applyBorder="1" applyAlignment="1" applyProtection="1">
      <alignment vertical="center" wrapText="1"/>
      <protection hidden="1"/>
    </xf>
    <xf numFmtId="0" fontId="11" fillId="0" borderId="0" xfId="2" applyFont="1" applyBorder="1" applyAlignment="1" applyProtection="1">
      <alignment vertical="center" wrapText="1"/>
      <protection hidden="1"/>
    </xf>
    <xf numFmtId="0" fontId="13" fillId="0" borderId="4" xfId="2" applyFont="1" applyBorder="1" applyAlignment="1" applyProtection="1">
      <alignment horizontal="center" vertical="center" wrapText="1"/>
      <protection hidden="1"/>
    </xf>
    <xf numFmtId="0" fontId="7" fillId="0" borderId="4" xfId="2" applyFont="1" applyBorder="1" applyAlignment="1" applyProtection="1">
      <alignment horizontal="center" vertical="center" wrapText="1"/>
      <protection hidden="1"/>
    </xf>
    <xf numFmtId="176" fontId="24" fillId="0" borderId="0" xfId="2" applyNumberFormat="1" applyFont="1" applyBorder="1" applyAlignment="1" applyProtection="1">
      <alignment horizontal="right" vertical="center" wrapText="1"/>
      <protection hidden="1"/>
    </xf>
    <xf numFmtId="176" fontId="24" fillId="0" borderId="5" xfId="2" applyNumberFormat="1" applyFont="1" applyBorder="1" applyAlignment="1" applyProtection="1">
      <alignment horizontal="right" vertical="center" wrapText="1"/>
      <protection hidden="1"/>
    </xf>
    <xf numFmtId="38" fontId="7" fillId="0" borderId="4" xfId="1" applyFont="1" applyBorder="1" applyAlignment="1" applyProtection="1">
      <alignment horizontal="right" vertical="center" wrapText="1"/>
      <protection hidden="1"/>
    </xf>
    <xf numFmtId="0" fontId="11" fillId="0" borderId="5" xfId="2" applyFont="1" applyBorder="1" applyAlignment="1" applyProtection="1">
      <alignment vertical="center" wrapText="1"/>
      <protection hidden="1"/>
    </xf>
    <xf numFmtId="176" fontId="24" fillId="0" borderId="5" xfId="2" applyNumberFormat="1" applyFont="1" applyBorder="1" applyAlignment="1" applyProtection="1">
      <alignment vertical="center" wrapText="1"/>
      <protection hidden="1"/>
    </xf>
    <xf numFmtId="0" fontId="13" fillId="0" borderId="7" xfId="2" applyFont="1" applyBorder="1" applyAlignment="1" applyProtection="1">
      <alignment horizontal="center" vertical="center" wrapText="1"/>
      <protection hidden="1"/>
    </xf>
    <xf numFmtId="0" fontId="13" fillId="0" borderId="10" xfId="2" applyFont="1" applyBorder="1" applyAlignment="1" applyProtection="1">
      <alignment horizontal="distributed" vertical="center" wrapText="1"/>
      <protection hidden="1"/>
    </xf>
    <xf numFmtId="0" fontId="13" fillId="0" borderId="3" xfId="2" applyFont="1" applyBorder="1" applyAlignment="1" applyProtection="1">
      <alignment horizontal="distributed" vertical="center" wrapText="1"/>
      <protection hidden="1"/>
    </xf>
    <xf numFmtId="176" fontId="7" fillId="0" borderId="7" xfId="2" applyNumberFormat="1" applyFont="1" applyBorder="1" applyAlignment="1" applyProtection="1">
      <alignment horizontal="right" vertical="center" wrapText="1"/>
      <protection hidden="1"/>
    </xf>
    <xf numFmtId="176" fontId="7" fillId="0" borderId="3" xfId="2" applyNumberFormat="1" applyFont="1" applyBorder="1" applyAlignment="1" applyProtection="1">
      <alignment horizontal="right" vertical="center" wrapText="1"/>
      <protection hidden="1"/>
    </xf>
    <xf numFmtId="176" fontId="7" fillId="0" borderId="10" xfId="2" applyNumberFormat="1" applyFont="1" applyBorder="1" applyAlignment="1" applyProtection="1">
      <alignment vertical="center" wrapText="1"/>
      <protection hidden="1"/>
    </xf>
    <xf numFmtId="176" fontId="7" fillId="0" borderId="3" xfId="2" applyNumberFormat="1" applyFont="1" applyBorder="1" applyAlignment="1" applyProtection="1">
      <alignment vertical="center" wrapText="1"/>
      <protection hidden="1"/>
    </xf>
    <xf numFmtId="176" fontId="24" fillId="0" borderId="10" xfId="2" applyNumberFormat="1" applyFont="1" applyBorder="1" applyAlignment="1" applyProtection="1">
      <alignment vertical="center" wrapText="1"/>
      <protection hidden="1"/>
    </xf>
    <xf numFmtId="0" fontId="7" fillId="0" borderId="7" xfId="2" applyFont="1" applyBorder="1" applyAlignment="1" applyProtection="1">
      <alignment horizontal="center" vertical="center" wrapText="1"/>
      <protection hidden="1"/>
    </xf>
    <xf numFmtId="0" fontId="4" fillId="0" borderId="3" xfId="2" applyBorder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horizontal="left" vertical="center"/>
      <protection hidden="1"/>
    </xf>
    <xf numFmtId="49" fontId="9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/>
      <protection hidden="1"/>
    </xf>
    <xf numFmtId="49" fontId="14" fillId="0" borderId="0" xfId="0" applyNumberFormat="1" applyFont="1" applyBorder="1" applyAlignment="1" applyProtection="1">
      <alignment vertical="center"/>
      <protection hidden="1"/>
    </xf>
    <xf numFmtId="0" fontId="0" fillId="0" borderId="0" xfId="2" applyFont="1" applyBorder="1" applyAlignment="1" applyProtection="1">
      <alignment vertical="center"/>
      <protection hidden="1"/>
    </xf>
    <xf numFmtId="0" fontId="0" fillId="0" borderId="0" xfId="2" applyFont="1" applyAlignment="1" applyProtection="1">
      <alignment vertical="center"/>
      <protection hidden="1"/>
    </xf>
    <xf numFmtId="0" fontId="9" fillId="0" borderId="0" xfId="2" applyFont="1" applyAlignment="1" applyProtection="1">
      <alignment horizontal="left" vertical="center"/>
      <protection hidden="1"/>
    </xf>
    <xf numFmtId="0" fontId="9" fillId="0" borderId="0" xfId="2" applyFont="1" applyAlignment="1" applyProtection="1">
      <alignment vertical="center"/>
      <protection hidden="1"/>
    </xf>
    <xf numFmtId="0" fontId="4" fillId="0" borderId="0" xfId="2" applyBorder="1" applyAlignment="1" applyProtection="1">
      <alignment vertical="center"/>
      <protection hidden="1"/>
    </xf>
    <xf numFmtId="0" fontId="13" fillId="2" borderId="8" xfId="2" applyFont="1" applyFill="1" applyBorder="1" applyAlignment="1" applyProtection="1">
      <alignment horizontal="center" vertical="center" wrapText="1"/>
      <protection hidden="1"/>
    </xf>
    <xf numFmtId="0" fontId="13" fillId="2" borderId="6" xfId="2" applyFont="1" applyFill="1" applyBorder="1" applyAlignment="1" applyProtection="1">
      <alignment horizontal="center" vertical="center" wrapText="1"/>
      <protection hidden="1"/>
    </xf>
    <xf numFmtId="0" fontId="13" fillId="2" borderId="4" xfId="2" applyFont="1" applyFill="1" applyBorder="1" applyAlignment="1" applyProtection="1">
      <alignment horizontal="center" vertical="center" wrapText="1"/>
      <protection hidden="1"/>
    </xf>
    <xf numFmtId="0" fontId="13" fillId="2" borderId="5" xfId="2" applyFont="1" applyFill="1" applyBorder="1" applyAlignment="1" applyProtection="1">
      <alignment horizontal="center" vertical="center" wrapText="1"/>
      <protection hidden="1"/>
    </xf>
    <xf numFmtId="0" fontId="13" fillId="2" borderId="7" xfId="2" applyFont="1" applyFill="1" applyBorder="1" applyAlignment="1" applyProtection="1">
      <alignment horizontal="center" vertical="center" wrapText="1"/>
      <protection hidden="1"/>
    </xf>
    <xf numFmtId="0" fontId="13" fillId="2" borderId="3" xfId="2" applyFont="1" applyFill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justify" vertical="center" wrapText="1"/>
      <protection hidden="1"/>
    </xf>
    <xf numFmtId="0" fontId="5" fillId="0" borderId="0" xfId="2" applyFont="1" applyBorder="1" applyAlignment="1" applyProtection="1">
      <alignment horizontal="justify" vertical="center" wrapText="1"/>
      <protection hidden="1"/>
    </xf>
    <xf numFmtId="0" fontId="5" fillId="0" borderId="5" xfId="2" applyFont="1" applyBorder="1" applyAlignment="1" applyProtection="1">
      <alignment horizontal="justify" vertical="center" wrapText="1"/>
      <protection hidden="1"/>
    </xf>
    <xf numFmtId="0" fontId="5" fillId="0" borderId="0" xfId="2" applyFont="1" applyBorder="1" applyAlignment="1" applyProtection="1">
      <alignment horizontal="right" vertical="center" wrapText="1"/>
      <protection hidden="1"/>
    </xf>
    <xf numFmtId="0" fontId="5" fillId="0" borderId="5" xfId="2" applyFont="1" applyBorder="1" applyAlignment="1" applyProtection="1">
      <alignment horizontal="right" vertical="center" wrapText="1"/>
      <protection hidden="1"/>
    </xf>
    <xf numFmtId="0" fontId="12" fillId="0" borderId="0" xfId="2" applyFont="1" applyBorder="1" applyAlignment="1" applyProtection="1">
      <alignment horizontal="right" vertical="center" wrapText="1"/>
      <protection hidden="1"/>
    </xf>
    <xf numFmtId="0" fontId="12" fillId="0" borderId="5" xfId="2" applyFont="1" applyBorder="1" applyAlignment="1" applyProtection="1">
      <alignment horizontal="right" vertical="center" wrapText="1"/>
      <protection hidden="1"/>
    </xf>
    <xf numFmtId="0" fontId="12" fillId="0" borderId="6" xfId="2" applyFont="1" applyBorder="1" applyAlignment="1" applyProtection="1">
      <alignment horizontal="right" vertical="center" wrapText="1"/>
      <protection hidden="1"/>
    </xf>
    <xf numFmtId="0" fontId="12" fillId="0" borderId="9" xfId="2" applyFont="1" applyBorder="1" applyAlignment="1" applyProtection="1">
      <alignment horizontal="right" vertical="center" wrapText="1"/>
      <protection hidden="1"/>
    </xf>
    <xf numFmtId="0" fontId="5" fillId="0" borderId="4" xfId="2" applyFont="1" applyBorder="1" applyAlignment="1" applyProtection="1">
      <alignment horizontal="right" vertical="center" wrapText="1"/>
      <protection hidden="1"/>
    </xf>
    <xf numFmtId="0" fontId="5" fillId="0" borderId="0" xfId="2" applyFont="1" applyBorder="1" applyAlignment="1" applyProtection="1">
      <alignment horizontal="right" vertical="center" wrapText="1"/>
      <protection hidden="1"/>
    </xf>
    <xf numFmtId="176" fontId="13" fillId="0" borderId="0" xfId="2" applyNumberFormat="1" applyFont="1" applyBorder="1" applyAlignment="1" applyProtection="1">
      <alignment horizontal="right" vertical="center" wrapText="1"/>
      <protection hidden="1"/>
    </xf>
    <xf numFmtId="176" fontId="13" fillId="0" borderId="5" xfId="2" applyNumberFormat="1" applyFont="1" applyBorder="1" applyAlignment="1" applyProtection="1">
      <alignment horizontal="right" vertical="center" wrapText="1"/>
      <protection hidden="1"/>
    </xf>
    <xf numFmtId="176" fontId="13" fillId="0" borderId="4" xfId="2" applyNumberFormat="1" applyFont="1" applyBorder="1" applyAlignment="1" applyProtection="1">
      <alignment horizontal="right" vertical="center" wrapText="1"/>
      <protection hidden="1"/>
    </xf>
    <xf numFmtId="0" fontId="4" fillId="0" borderId="0" xfId="2" applyFont="1" applyAlignment="1" applyProtection="1">
      <alignment vertical="center"/>
      <protection hidden="1"/>
    </xf>
    <xf numFmtId="176" fontId="13" fillId="0" borderId="0" xfId="2" applyNumberFormat="1" applyFont="1" applyBorder="1" applyAlignment="1" applyProtection="1">
      <alignment vertical="center"/>
      <protection hidden="1"/>
    </xf>
    <xf numFmtId="176" fontId="13" fillId="0" borderId="4" xfId="2" applyNumberFormat="1" applyFont="1" applyBorder="1" applyAlignment="1" applyProtection="1">
      <alignment vertical="center"/>
      <protection hidden="1"/>
    </xf>
    <xf numFmtId="0" fontId="18" fillId="0" borderId="5" xfId="2" applyFont="1" applyBorder="1" applyAlignment="1" applyProtection="1">
      <alignment horizontal="right" vertical="center" wrapText="1"/>
      <protection hidden="1"/>
    </xf>
    <xf numFmtId="176" fontId="16" fillId="0" borderId="0" xfId="2" applyNumberFormat="1" applyFont="1" applyBorder="1" applyAlignment="1" applyProtection="1">
      <alignment vertical="center"/>
      <protection hidden="1"/>
    </xf>
    <xf numFmtId="176" fontId="16" fillId="0" borderId="5" xfId="2" applyNumberFormat="1" applyFont="1" applyBorder="1" applyAlignment="1" applyProtection="1">
      <alignment horizontal="right" vertical="center" wrapText="1"/>
      <protection hidden="1"/>
    </xf>
    <xf numFmtId="176" fontId="16" fillId="0" borderId="0" xfId="2" applyNumberFormat="1" applyFont="1" applyBorder="1" applyAlignment="1" applyProtection="1">
      <alignment horizontal="right" vertical="center" wrapText="1"/>
      <protection hidden="1"/>
    </xf>
    <xf numFmtId="176" fontId="16" fillId="0" borderId="4" xfId="2" applyNumberFormat="1" applyFont="1" applyBorder="1" applyAlignment="1" applyProtection="1">
      <alignment vertical="center"/>
      <protection hidden="1"/>
    </xf>
    <xf numFmtId="38" fontId="13" fillId="0" borderId="0" xfId="1" applyFont="1" applyBorder="1" applyAlignment="1" applyProtection="1">
      <alignment vertical="center"/>
      <protection hidden="1"/>
    </xf>
    <xf numFmtId="176" fontId="13" fillId="0" borderId="4" xfId="0" applyNumberFormat="1" applyFont="1" applyBorder="1" applyAlignment="1" applyProtection="1">
      <alignment horizontal="right" vertical="center" wrapText="1"/>
      <protection hidden="1"/>
    </xf>
    <xf numFmtId="0" fontId="13" fillId="0" borderId="0" xfId="2" applyFont="1" applyBorder="1" applyAlignment="1" applyProtection="1">
      <alignment horizontal="right" vertical="center" wrapText="1"/>
      <protection hidden="1"/>
    </xf>
    <xf numFmtId="176" fontId="13" fillId="0" borderId="4" xfId="2" applyNumberFormat="1" applyFont="1" applyFill="1" applyBorder="1" applyAlignment="1" applyProtection="1">
      <alignment horizontal="right" vertical="center" wrapText="1"/>
      <protection hidden="1"/>
    </xf>
    <xf numFmtId="176" fontId="13" fillId="0" borderId="0" xfId="2" applyNumberFormat="1" applyFont="1" applyFill="1" applyBorder="1" applyAlignment="1" applyProtection="1">
      <alignment horizontal="right" vertical="center" wrapText="1"/>
      <protection hidden="1"/>
    </xf>
    <xf numFmtId="38" fontId="13" fillId="0" borderId="4" xfId="1" applyFont="1" applyBorder="1" applyAlignment="1" applyProtection="1">
      <alignment horizontal="right" vertical="center" wrapText="1"/>
      <protection hidden="1"/>
    </xf>
    <xf numFmtId="38" fontId="13" fillId="0" borderId="0" xfId="1" applyFont="1" applyFill="1" applyBorder="1" applyAlignment="1" applyProtection="1">
      <alignment horizontal="right" vertical="center"/>
      <protection hidden="1"/>
    </xf>
    <xf numFmtId="176" fontId="13" fillId="0" borderId="10" xfId="2" applyNumberFormat="1" applyFont="1" applyBorder="1" applyAlignment="1" applyProtection="1">
      <alignment horizontal="right" vertical="center" wrapText="1"/>
      <protection hidden="1"/>
    </xf>
    <xf numFmtId="176" fontId="13" fillId="0" borderId="3" xfId="2" applyNumberFormat="1" applyFont="1" applyBorder="1" applyAlignment="1" applyProtection="1">
      <alignment horizontal="right" vertical="center" wrapText="1"/>
      <protection hidden="1"/>
    </xf>
    <xf numFmtId="176" fontId="13" fillId="0" borderId="7" xfId="2" applyNumberFormat="1" applyFont="1" applyBorder="1" applyAlignment="1" applyProtection="1">
      <alignment horizontal="right" vertical="center" wrapText="1"/>
      <protection hidden="1"/>
    </xf>
    <xf numFmtId="176" fontId="16" fillId="0" borderId="7" xfId="2" applyNumberFormat="1" applyFont="1" applyBorder="1" applyAlignment="1" applyProtection="1">
      <alignment horizontal="right" vertical="center" wrapText="1"/>
      <protection hidden="1"/>
    </xf>
    <xf numFmtId="0" fontId="13" fillId="0" borderId="3" xfId="2" applyFont="1" applyBorder="1" applyAlignment="1" applyProtection="1">
      <alignment horizontal="right" vertical="center" wrapText="1"/>
      <protection hidden="1"/>
    </xf>
    <xf numFmtId="176" fontId="13" fillId="0" borderId="7" xfId="0" applyNumberFormat="1" applyFont="1" applyBorder="1" applyAlignment="1" applyProtection="1">
      <alignment horizontal="right" vertical="center" wrapText="1"/>
      <protection hidden="1"/>
    </xf>
    <xf numFmtId="0" fontId="13" fillId="0" borderId="10" xfId="2" applyFont="1" applyBorder="1" applyAlignment="1" applyProtection="1">
      <alignment horizontal="right" vertical="center" wrapText="1"/>
      <protection hidden="1"/>
    </xf>
    <xf numFmtId="0" fontId="5" fillId="0" borderId="3" xfId="2" applyFont="1" applyBorder="1" applyAlignment="1" applyProtection="1">
      <alignment horizontal="right" vertical="center" wrapText="1"/>
      <protection hidden="1"/>
    </xf>
    <xf numFmtId="0" fontId="31" fillId="0" borderId="0" xfId="2" applyFont="1" applyAlignment="1" applyProtection="1">
      <alignment horizontal="left" vertical="center"/>
      <protection hidden="1"/>
    </xf>
    <xf numFmtId="0" fontId="4" fillId="0" borderId="0" xfId="2" applyAlignment="1" applyProtection="1">
      <alignment horizontal="left" vertical="center"/>
      <protection hidden="1"/>
    </xf>
    <xf numFmtId="0" fontId="9" fillId="0" borderId="0" xfId="2" applyFont="1" applyAlignment="1" applyProtection="1">
      <alignment horizontal="left" vertical="center" wrapText="1"/>
      <protection hidden="1"/>
    </xf>
    <xf numFmtId="0" fontId="9" fillId="0" borderId="0" xfId="2" applyFont="1" applyBorder="1" applyAlignment="1" applyProtection="1">
      <alignment vertical="center"/>
      <protection hidden="1"/>
    </xf>
    <xf numFmtId="0" fontId="4" fillId="0" borderId="0" xfId="2" applyFont="1" applyBorder="1" applyAlignment="1" applyProtection="1">
      <alignment vertical="center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vertical="center"/>
      <protection hidden="1"/>
    </xf>
    <xf numFmtId="0" fontId="21" fillId="0" borderId="0" xfId="0" applyNumberFormat="1" applyFont="1" applyAlignment="1" applyProtection="1">
      <alignment horizontal="left" vertical="center"/>
      <protection hidden="1"/>
    </xf>
    <xf numFmtId="0" fontId="10" fillId="0" borderId="0" xfId="0" applyNumberFormat="1" applyFont="1" applyAlignment="1" applyProtection="1">
      <alignment vertical="center"/>
      <protection hidden="1"/>
    </xf>
    <xf numFmtId="0" fontId="5" fillId="0" borderId="0" xfId="0" applyNumberFormat="1" applyFont="1" applyBorder="1" applyAlignment="1" applyProtection="1">
      <alignment horizontal="left" vertical="center"/>
      <protection hidden="1"/>
    </xf>
    <xf numFmtId="0" fontId="20" fillId="0" borderId="0" xfId="0" applyNumberFormat="1" applyFont="1" applyBorder="1" applyAlignment="1" applyProtection="1">
      <alignment horizontal="left" vertical="center"/>
      <protection hidden="1"/>
    </xf>
    <xf numFmtId="0" fontId="19" fillId="0" borderId="0" xfId="0" applyNumberFormat="1" applyFont="1" applyBorder="1" applyAlignment="1" applyProtection="1">
      <alignment vertical="center"/>
      <protection hidden="1"/>
    </xf>
    <xf numFmtId="0" fontId="5" fillId="0" borderId="0" xfId="0" applyNumberFormat="1" applyFont="1" applyBorder="1" applyAlignment="1" applyProtection="1">
      <alignment vertical="center"/>
      <protection hidden="1"/>
    </xf>
    <xf numFmtId="0" fontId="5" fillId="0" borderId="10" xfId="0" applyNumberFormat="1" applyFont="1" applyBorder="1" applyAlignment="1" applyProtection="1">
      <alignment vertical="center"/>
      <protection hidden="1"/>
    </xf>
    <xf numFmtId="0" fontId="5" fillId="0" borderId="10" xfId="0" applyNumberFormat="1" applyFont="1" applyBorder="1" applyAlignment="1" applyProtection="1">
      <alignment horizontal="left" vertical="center"/>
      <protection hidden="1"/>
    </xf>
    <xf numFmtId="0" fontId="8" fillId="0" borderId="8" xfId="0" applyNumberFormat="1" applyFont="1" applyBorder="1" applyAlignment="1" applyProtection="1">
      <alignment horizontal="center" vertical="center" wrapText="1"/>
      <protection hidden="1"/>
    </xf>
    <xf numFmtId="0" fontId="8" fillId="0" borderId="6" xfId="0" applyNumberFormat="1" applyFont="1" applyBorder="1" applyAlignment="1" applyProtection="1">
      <alignment horizontal="center" vertical="center" wrapText="1"/>
      <protection hidden="1"/>
    </xf>
    <xf numFmtId="0" fontId="8" fillId="0" borderId="11" xfId="0" applyNumberFormat="1" applyFont="1" applyBorder="1" applyAlignment="1" applyProtection="1">
      <alignment horizontal="center" vertical="center" wrapText="1"/>
      <protection hidden="1"/>
    </xf>
    <xf numFmtId="0" fontId="8" fillId="0" borderId="12" xfId="0" applyNumberFormat="1" applyFont="1" applyBorder="1" applyAlignment="1" applyProtection="1">
      <alignment horizontal="center" vertical="center" wrapText="1"/>
      <protection hidden="1"/>
    </xf>
    <xf numFmtId="0" fontId="8" fillId="0" borderId="13" xfId="0" applyNumberFormat="1" applyFont="1" applyBorder="1" applyAlignment="1" applyProtection="1">
      <alignment horizontal="center" vertical="center" wrapText="1"/>
      <protection hidden="1"/>
    </xf>
    <xf numFmtId="0" fontId="8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5" xfId="0" applyNumberFormat="1" applyFont="1" applyBorder="1" applyAlignment="1" applyProtection="1">
      <alignment horizontal="center" vertical="center" wrapText="1"/>
      <protection hidden="1"/>
    </xf>
    <xf numFmtId="0" fontId="19" fillId="0" borderId="14" xfId="0" applyNumberFormat="1" applyFont="1" applyBorder="1" applyAlignment="1" applyProtection="1">
      <alignment horizontal="center" vertical="center" wrapText="1"/>
      <protection hidden="1"/>
    </xf>
    <xf numFmtId="0" fontId="19" fillId="0" borderId="14" xfId="0" applyNumberFormat="1" applyFont="1" applyBorder="1" applyAlignment="1" applyProtection="1">
      <alignment horizontal="distributed" vertical="center" wrapText="1"/>
      <protection hidden="1"/>
    </xf>
    <xf numFmtId="0" fontId="8" fillId="0" borderId="7" xfId="0" applyNumberFormat="1" applyFont="1" applyBorder="1" applyAlignment="1" applyProtection="1">
      <alignment horizontal="center" vertical="center" wrapText="1"/>
      <protection hidden="1"/>
    </xf>
    <xf numFmtId="0" fontId="8" fillId="0" borderId="3" xfId="0" applyNumberFormat="1" applyFont="1" applyBorder="1" applyAlignment="1" applyProtection="1">
      <alignment horizontal="center" vertical="center" wrapText="1"/>
      <protection hidden="1"/>
    </xf>
    <xf numFmtId="0" fontId="19" fillId="0" borderId="2" xfId="0" applyNumberFormat="1" applyFont="1" applyBorder="1" applyAlignment="1" applyProtection="1">
      <alignment horizontal="center" vertical="center" wrapText="1"/>
      <protection hidden="1"/>
    </xf>
    <xf numFmtId="0" fontId="19" fillId="0" borderId="2" xfId="0" applyNumberFormat="1" applyFont="1" applyBorder="1" applyAlignment="1" applyProtection="1">
      <alignment horizontal="distributed" vertical="center" wrapText="1"/>
      <protection hidden="1"/>
    </xf>
    <xf numFmtId="0" fontId="20" fillId="0" borderId="8" xfId="0" applyNumberFormat="1" applyFont="1" applyBorder="1" applyAlignment="1" applyProtection="1">
      <alignment horizontal="center" vertical="center" wrapText="1"/>
      <protection hidden="1"/>
    </xf>
    <xf numFmtId="0" fontId="20" fillId="0" borderId="6" xfId="0" applyNumberFormat="1" applyFont="1" applyBorder="1" applyAlignment="1" applyProtection="1">
      <alignment horizontal="center" vertical="center" wrapText="1"/>
      <protection hidden="1"/>
    </xf>
    <xf numFmtId="0" fontId="20" fillId="0" borderId="8" xfId="0" applyNumberFormat="1" applyFont="1" applyBorder="1" applyAlignment="1" applyProtection="1">
      <alignment horizontal="right" vertical="center" wrapText="1"/>
      <protection hidden="1"/>
    </xf>
    <xf numFmtId="0" fontId="20" fillId="0" borderId="14" xfId="0" applyNumberFormat="1" applyFont="1" applyBorder="1" applyAlignment="1" applyProtection="1">
      <alignment horizontal="right" vertical="center" wrapText="1"/>
      <protection hidden="1"/>
    </xf>
    <xf numFmtId="0" fontId="20" fillId="0" borderId="0" xfId="0" applyNumberFormat="1" applyFont="1" applyBorder="1" applyAlignment="1" applyProtection="1">
      <alignment horizontal="right" vertical="center" wrapText="1"/>
      <protection hidden="1"/>
    </xf>
    <xf numFmtId="0" fontId="21" fillId="0" borderId="0" xfId="0" applyNumberFormat="1" applyFont="1" applyAlignment="1" applyProtection="1">
      <alignment vertical="center"/>
      <protection hidden="1"/>
    </xf>
    <xf numFmtId="0" fontId="22" fillId="0" borderId="4" xfId="0" applyNumberFormat="1" applyFont="1" applyBorder="1" applyAlignment="1" applyProtection="1">
      <alignment horizontal="center" vertical="center" wrapText="1"/>
      <protection hidden="1"/>
    </xf>
    <xf numFmtId="0" fontId="22" fillId="0" borderId="5" xfId="0" applyNumberFormat="1" applyFont="1" applyBorder="1" applyAlignment="1" applyProtection="1">
      <alignment horizontal="center" vertical="center" wrapText="1"/>
      <protection hidden="1"/>
    </xf>
    <xf numFmtId="176" fontId="22" fillId="0" borderId="4" xfId="0" applyNumberFormat="1" applyFont="1" applyBorder="1" applyAlignment="1" applyProtection="1">
      <alignment horizontal="right" vertical="center" wrapText="1"/>
      <protection hidden="1"/>
    </xf>
    <xf numFmtId="176" fontId="22" fillId="0" borderId="1" xfId="0" applyNumberFormat="1" applyFont="1" applyBorder="1" applyAlignment="1" applyProtection="1">
      <alignment horizontal="right" vertical="center" wrapText="1"/>
      <protection hidden="1"/>
    </xf>
    <xf numFmtId="176" fontId="26" fillId="0" borderId="1" xfId="0" applyNumberFormat="1" applyFont="1" applyBorder="1" applyAlignment="1" applyProtection="1">
      <alignment horizontal="right" vertical="center" wrapText="1"/>
      <protection hidden="1"/>
    </xf>
    <xf numFmtId="0" fontId="20" fillId="0" borderId="4" xfId="0" applyNumberFormat="1" applyFont="1" applyBorder="1" applyAlignment="1" applyProtection="1">
      <alignment horizontal="left" vertical="center" wrapText="1"/>
      <protection hidden="1"/>
    </xf>
    <xf numFmtId="0" fontId="19" fillId="0" borderId="5" xfId="0" applyNumberFormat="1" applyFont="1" applyBorder="1" applyAlignment="1" applyProtection="1">
      <alignment horizontal="center" vertical="center" wrapText="1"/>
      <protection hidden="1"/>
    </xf>
    <xf numFmtId="176" fontId="20" fillId="0" borderId="4" xfId="0" applyNumberFormat="1" applyFont="1" applyBorder="1" applyAlignment="1" applyProtection="1">
      <alignment horizontal="right" vertical="center" wrapText="1"/>
      <protection hidden="1"/>
    </xf>
    <xf numFmtId="176" fontId="20" fillId="0" borderId="1" xfId="0" applyNumberFormat="1" applyFont="1" applyBorder="1" applyAlignment="1" applyProtection="1">
      <alignment horizontal="right" vertical="center" wrapText="1"/>
      <protection hidden="1"/>
    </xf>
    <xf numFmtId="176" fontId="20" fillId="0" borderId="0" xfId="0" applyNumberFormat="1" applyFont="1" applyBorder="1" applyAlignment="1" applyProtection="1">
      <alignment horizontal="right" vertical="center" wrapText="1"/>
      <protection hidden="1"/>
    </xf>
    <xf numFmtId="49" fontId="12" fillId="0" borderId="4" xfId="0" applyNumberFormat="1" applyFont="1" applyBorder="1" applyAlignment="1" applyProtection="1">
      <alignment horizontal="left" vertical="center" wrapText="1"/>
      <protection hidden="1"/>
    </xf>
    <xf numFmtId="0" fontId="19" fillId="0" borderId="5" xfId="0" applyNumberFormat="1" applyFont="1" applyBorder="1" applyAlignment="1" applyProtection="1">
      <alignment horizontal="distributed" vertical="center" wrapText="1"/>
      <protection hidden="1"/>
    </xf>
    <xf numFmtId="177" fontId="20" fillId="0" borderId="0" xfId="0" applyNumberFormat="1" applyFont="1" applyBorder="1" applyAlignment="1" applyProtection="1">
      <alignment horizontal="right" vertical="center" wrapText="1"/>
      <protection hidden="1"/>
    </xf>
    <xf numFmtId="176" fontId="20" fillId="0" borderId="1" xfId="2" applyNumberFormat="1" applyFont="1" applyBorder="1" applyAlignment="1" applyProtection="1">
      <alignment horizontal="right" vertical="center" wrapText="1"/>
      <protection hidden="1"/>
    </xf>
    <xf numFmtId="176" fontId="20" fillId="0" borderId="0" xfId="2" applyNumberFormat="1" applyFont="1" applyBorder="1" applyAlignment="1" applyProtection="1">
      <alignment horizontal="right" vertical="center" wrapText="1"/>
      <protection hidden="1"/>
    </xf>
    <xf numFmtId="176" fontId="20" fillId="0" borderId="1" xfId="2" applyNumberFormat="1" applyFont="1" applyBorder="1" applyAlignment="1" applyProtection="1">
      <alignment vertical="center" wrapText="1"/>
      <protection hidden="1"/>
    </xf>
    <xf numFmtId="176" fontId="19" fillId="0" borderId="4" xfId="2" applyNumberFormat="1" applyFont="1" applyBorder="1" applyAlignment="1" applyProtection="1">
      <alignment horizontal="right" vertical="center" wrapText="1"/>
      <protection hidden="1"/>
    </xf>
    <xf numFmtId="176" fontId="19" fillId="0" borderId="1" xfId="2" applyNumberFormat="1" applyFont="1" applyBorder="1" applyAlignment="1" applyProtection="1">
      <alignment horizontal="right" vertical="center" wrapText="1"/>
      <protection hidden="1"/>
    </xf>
    <xf numFmtId="176" fontId="19" fillId="0" borderId="0" xfId="2" applyNumberFormat="1" applyFont="1" applyBorder="1" applyAlignment="1" applyProtection="1">
      <alignment horizontal="right" vertical="center" wrapText="1"/>
      <protection hidden="1"/>
    </xf>
    <xf numFmtId="0" fontId="12" fillId="0" borderId="4" xfId="0" applyNumberFormat="1" applyFont="1" applyBorder="1" applyAlignment="1" applyProtection="1">
      <alignment horizontal="left" vertical="center" wrapText="1"/>
      <protection hidden="1"/>
    </xf>
    <xf numFmtId="176" fontId="19" fillId="0" borderId="0" xfId="2" applyNumberFormat="1" applyFont="1" applyFill="1" applyBorder="1" applyAlignment="1" applyProtection="1">
      <alignment horizontal="right" vertical="center" wrapText="1"/>
      <protection hidden="1"/>
    </xf>
    <xf numFmtId="176" fontId="19" fillId="0" borderId="4" xfId="2" applyNumberFormat="1" applyFont="1" applyFill="1" applyBorder="1" applyAlignment="1" applyProtection="1">
      <alignment horizontal="right" vertical="center" wrapText="1"/>
      <protection hidden="1"/>
    </xf>
    <xf numFmtId="176" fontId="19" fillId="0" borderId="5" xfId="2" applyNumberFormat="1" applyFont="1" applyBorder="1" applyAlignment="1" applyProtection="1">
      <alignment horizontal="right" vertical="center" wrapText="1"/>
      <protection hidden="1"/>
    </xf>
    <xf numFmtId="0" fontId="23" fillId="0" borderId="5" xfId="0" applyNumberFormat="1" applyFont="1" applyBorder="1" applyAlignment="1" applyProtection="1">
      <alignment horizontal="distributed" vertical="center" wrapText="1"/>
      <protection hidden="1"/>
    </xf>
    <xf numFmtId="176" fontId="20" fillId="0" borderId="4" xfId="2" applyNumberFormat="1" applyFont="1" applyBorder="1" applyAlignment="1" applyProtection="1">
      <alignment horizontal="right" vertical="center" wrapText="1"/>
      <protection hidden="1"/>
    </xf>
    <xf numFmtId="176" fontId="19" fillId="0" borderId="1" xfId="2" applyNumberFormat="1" applyFont="1" applyFill="1" applyBorder="1" applyAlignment="1" applyProtection="1">
      <alignment horizontal="right" vertical="center" wrapText="1"/>
      <protection hidden="1"/>
    </xf>
    <xf numFmtId="176" fontId="20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12" fillId="0" borderId="7" xfId="0" applyNumberFormat="1" applyFont="1" applyBorder="1" applyAlignment="1" applyProtection="1">
      <alignment horizontal="left" vertical="center" wrapText="1"/>
      <protection hidden="1"/>
    </xf>
    <xf numFmtId="0" fontId="19" fillId="0" borderId="3" xfId="0" applyNumberFormat="1" applyFont="1" applyBorder="1" applyAlignment="1" applyProtection="1">
      <alignment horizontal="distributed" vertical="center" wrapText="1"/>
      <protection hidden="1"/>
    </xf>
    <xf numFmtId="176" fontId="20" fillId="0" borderId="7" xfId="0" applyNumberFormat="1" applyFont="1" applyBorder="1" applyAlignment="1" applyProtection="1">
      <alignment horizontal="right" vertical="center" wrapText="1"/>
      <protection hidden="1"/>
    </xf>
    <xf numFmtId="176" fontId="20" fillId="0" borderId="2" xfId="0" applyNumberFormat="1" applyFont="1" applyBorder="1" applyAlignment="1" applyProtection="1">
      <alignment horizontal="right" vertical="center" wrapText="1"/>
      <protection hidden="1"/>
    </xf>
    <xf numFmtId="176" fontId="20" fillId="0" borderId="2" xfId="2" applyNumberFormat="1" applyFont="1" applyBorder="1" applyAlignment="1" applyProtection="1">
      <alignment horizontal="right" vertical="center" wrapText="1"/>
      <protection hidden="1"/>
    </xf>
    <xf numFmtId="176" fontId="20" fillId="0" borderId="7" xfId="2" applyNumberFormat="1" applyFont="1" applyBorder="1" applyAlignment="1" applyProtection="1">
      <alignment horizontal="right" vertical="center" wrapText="1"/>
      <protection hidden="1"/>
    </xf>
    <xf numFmtId="176" fontId="19" fillId="0" borderId="7" xfId="2" applyNumberFormat="1" applyFont="1" applyBorder="1" applyAlignment="1" applyProtection="1">
      <alignment horizontal="right" vertical="center" wrapText="1"/>
      <protection hidden="1"/>
    </xf>
    <xf numFmtId="176" fontId="19" fillId="0" borderId="2" xfId="2" applyNumberFormat="1" applyFont="1" applyBorder="1" applyAlignment="1" applyProtection="1">
      <alignment horizontal="right" vertical="center" wrapText="1"/>
      <protection hidden="1"/>
    </xf>
    <xf numFmtId="176" fontId="19" fillId="0" borderId="10" xfId="2" applyNumberFormat="1" applyFont="1" applyBorder="1" applyAlignment="1" applyProtection="1">
      <alignment horizontal="right" vertical="center" wrapText="1"/>
      <protection hidden="1"/>
    </xf>
    <xf numFmtId="0" fontId="4" fillId="0" borderId="0" xfId="0" applyNumberFormat="1" applyFont="1" applyAlignment="1" applyProtection="1">
      <alignment vertical="center"/>
      <protection hidden="1"/>
    </xf>
    <xf numFmtId="0" fontId="0" fillId="0" borderId="0" xfId="0" applyNumberFormat="1" applyFont="1" applyAlignment="1" applyProtection="1">
      <alignment vertical="center"/>
      <protection hidden="1"/>
    </xf>
  </cellXfs>
  <cellStyles count="6">
    <cellStyle name="桁区切り" xfId="1" builtinId="6"/>
    <cellStyle name="桁区切り 2" xfId="4"/>
    <cellStyle name="標準" xfId="0" builtinId="0"/>
    <cellStyle name="標準 2" xfId="3"/>
    <cellStyle name="標準 2 2" xfId="5"/>
    <cellStyle name="標準_統計班61～66・69・74・7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showGridLines="0" tabSelected="1" zoomScaleNormal="100" zoomScaleSheetLayoutView="90" workbookViewId="0">
      <selection sqref="A1:R1"/>
    </sheetView>
  </sheetViews>
  <sheetFormatPr defaultColWidth="9" defaultRowHeight="13.2" x14ac:dyDescent="0.2"/>
  <cols>
    <col min="1" max="1" width="9" style="3"/>
    <col min="2" max="2" width="7.88671875" style="3" customWidth="1"/>
    <col min="3" max="3" width="0.44140625" style="51" customWidth="1"/>
    <col min="4" max="4" width="7.88671875" style="3" customWidth="1"/>
    <col min="5" max="5" width="0.44140625" style="51" customWidth="1"/>
    <col min="6" max="6" width="8.77734375" style="3" customWidth="1"/>
    <col min="7" max="7" width="0.44140625" style="51" customWidth="1"/>
    <col min="8" max="8" width="7.88671875" style="3" customWidth="1"/>
    <col min="9" max="9" width="0.44140625" style="51" customWidth="1"/>
    <col min="10" max="10" width="7.88671875" style="3" customWidth="1"/>
    <col min="11" max="11" width="0.44140625" style="51" customWidth="1"/>
    <col min="12" max="12" width="8.6640625" style="3" customWidth="1"/>
    <col min="13" max="13" width="0.44140625" style="51" customWidth="1"/>
    <col min="14" max="14" width="7.88671875" style="3" customWidth="1"/>
    <col min="15" max="15" width="0.44140625" style="51" customWidth="1"/>
    <col min="16" max="16" width="7.88671875" style="3" customWidth="1"/>
    <col min="17" max="17" width="0.44140625" style="51" customWidth="1"/>
    <col min="18" max="18" width="8.6640625" style="3" customWidth="1"/>
    <col min="19" max="19" width="0.44140625" style="51" customWidth="1"/>
    <col min="20" max="16384" width="9" style="3"/>
  </cols>
  <sheetData>
    <row r="1" spans="1:19" ht="22.95" customHeight="1" x14ac:dyDescent="0.2">
      <c r="A1" s="1" t="s">
        <v>121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 ht="22.95" customHeight="1" x14ac:dyDescent="0.2">
      <c r="A2" s="4"/>
      <c r="B2" s="4"/>
      <c r="C2" s="2"/>
      <c r="D2" s="4"/>
      <c r="E2" s="2"/>
      <c r="F2" s="4"/>
      <c r="G2" s="2"/>
      <c r="H2" s="4"/>
      <c r="I2" s="2"/>
      <c r="J2" s="4"/>
      <c r="K2" s="2"/>
      <c r="L2" s="4"/>
      <c r="M2" s="2"/>
      <c r="N2" s="4"/>
      <c r="O2" s="2"/>
      <c r="P2" s="4"/>
      <c r="Q2" s="2"/>
      <c r="R2" s="4"/>
      <c r="S2" s="2"/>
    </row>
    <row r="3" spans="1:19" ht="17.55" customHeight="1" x14ac:dyDescent="0.2">
      <c r="A3" s="5" t="s">
        <v>160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"/>
    </row>
    <row r="4" spans="1:19" ht="17.55" customHeight="1" x14ac:dyDescent="0.2">
      <c r="A4" s="5" t="s">
        <v>161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"/>
    </row>
    <row r="5" spans="1:19" ht="17.55" customHeight="1" x14ac:dyDescent="0.2">
      <c r="A5" s="6" t="s">
        <v>162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  <c r="S5" s="2"/>
    </row>
    <row r="6" spans="1:19" ht="17.55" customHeight="1" x14ac:dyDescent="0.2">
      <c r="A6" s="8" t="s">
        <v>0</v>
      </c>
      <c r="B6" s="9" t="s">
        <v>141</v>
      </c>
      <c r="C6" s="10"/>
      <c r="D6" s="10"/>
      <c r="E6" s="10"/>
      <c r="F6" s="10"/>
      <c r="G6" s="11"/>
      <c r="H6" s="9" t="s">
        <v>142</v>
      </c>
      <c r="I6" s="10"/>
      <c r="J6" s="10"/>
      <c r="K6" s="10"/>
      <c r="L6" s="10"/>
      <c r="M6" s="11"/>
      <c r="N6" s="9" t="s">
        <v>147</v>
      </c>
      <c r="O6" s="10"/>
      <c r="P6" s="10"/>
      <c r="Q6" s="10"/>
      <c r="R6" s="10"/>
      <c r="S6" s="11"/>
    </row>
    <row r="7" spans="1:19" ht="17.55" customHeight="1" x14ac:dyDescent="0.2">
      <c r="A7" s="12"/>
      <c r="B7" s="13" t="s">
        <v>1</v>
      </c>
      <c r="C7" s="14"/>
      <c r="D7" s="13" t="s">
        <v>3</v>
      </c>
      <c r="E7" s="14"/>
      <c r="F7" s="13" t="s">
        <v>145</v>
      </c>
      <c r="G7" s="14"/>
      <c r="H7" s="13" t="s">
        <v>1</v>
      </c>
      <c r="I7" s="14"/>
      <c r="J7" s="13" t="s">
        <v>3</v>
      </c>
      <c r="K7" s="14"/>
      <c r="L7" s="13" t="s">
        <v>145</v>
      </c>
      <c r="M7" s="14"/>
      <c r="N7" s="13" t="s">
        <v>1</v>
      </c>
      <c r="O7" s="14"/>
      <c r="P7" s="13" t="s">
        <v>3</v>
      </c>
      <c r="Q7" s="14"/>
      <c r="R7" s="13" t="s">
        <v>5</v>
      </c>
      <c r="S7" s="14"/>
    </row>
    <row r="8" spans="1:19" ht="17.55" customHeight="1" x14ac:dyDescent="0.2">
      <c r="A8" s="15"/>
      <c r="B8" s="16" t="s">
        <v>2</v>
      </c>
      <c r="C8" s="17"/>
      <c r="D8" s="16" t="s">
        <v>4</v>
      </c>
      <c r="E8" s="17"/>
      <c r="F8" s="16" t="s">
        <v>146</v>
      </c>
      <c r="G8" s="17"/>
      <c r="H8" s="16" t="s">
        <v>2</v>
      </c>
      <c r="I8" s="17"/>
      <c r="J8" s="16" t="s">
        <v>4</v>
      </c>
      <c r="K8" s="17"/>
      <c r="L8" s="16" t="s">
        <v>146</v>
      </c>
      <c r="M8" s="17"/>
      <c r="N8" s="16" t="s">
        <v>2</v>
      </c>
      <c r="O8" s="17"/>
      <c r="P8" s="16" t="s">
        <v>4</v>
      </c>
      <c r="Q8" s="17"/>
      <c r="R8" s="16" t="s">
        <v>6</v>
      </c>
      <c r="S8" s="17"/>
    </row>
    <row r="9" spans="1:19" ht="17.55" customHeight="1" x14ac:dyDescent="0.2">
      <c r="A9" s="18"/>
      <c r="B9" s="19"/>
      <c r="C9" s="20"/>
      <c r="D9" s="21" t="s">
        <v>7</v>
      </c>
      <c r="E9" s="22"/>
      <c r="F9" s="21" t="s">
        <v>8</v>
      </c>
      <c r="G9" s="23"/>
      <c r="H9" s="19"/>
      <c r="I9" s="20"/>
      <c r="J9" s="21" t="s">
        <v>7</v>
      </c>
      <c r="K9" s="22"/>
      <c r="L9" s="21" t="s">
        <v>8</v>
      </c>
      <c r="M9" s="23"/>
      <c r="N9" s="19"/>
      <c r="O9" s="20"/>
      <c r="P9" s="21" t="s">
        <v>7</v>
      </c>
      <c r="Q9" s="22"/>
      <c r="R9" s="21" t="s">
        <v>8</v>
      </c>
      <c r="S9" s="23"/>
    </row>
    <row r="10" spans="1:19" ht="17.55" customHeight="1" x14ac:dyDescent="0.2">
      <c r="A10" s="24" t="s">
        <v>9</v>
      </c>
      <c r="B10" s="25">
        <f>SUM(B12:B22)</f>
        <v>213</v>
      </c>
      <c r="C10" s="26"/>
      <c r="D10" s="25">
        <f>SUM(D12:D22)</f>
        <v>13106</v>
      </c>
      <c r="E10" s="26"/>
      <c r="F10" s="25">
        <v>464000</v>
      </c>
      <c r="G10" s="27"/>
      <c r="H10" s="25">
        <f>SUM(H12:H22)</f>
        <v>207</v>
      </c>
      <c r="I10" s="26"/>
      <c r="J10" s="25">
        <f>SUM(J12:J22)</f>
        <v>13550</v>
      </c>
      <c r="K10" s="26"/>
      <c r="L10" s="25">
        <v>584437</v>
      </c>
      <c r="M10" s="27"/>
      <c r="N10" s="25">
        <f>SUM(N12:N22)</f>
        <v>205</v>
      </c>
      <c r="O10" s="26"/>
      <c r="P10" s="25">
        <f>SUM(P12:P22)</f>
        <v>13686</v>
      </c>
      <c r="Q10" s="26"/>
      <c r="R10" s="25">
        <v>598537</v>
      </c>
      <c r="S10" s="27"/>
    </row>
    <row r="11" spans="1:19" ht="17.55" customHeight="1" x14ac:dyDescent="0.2">
      <c r="A11" s="24"/>
      <c r="B11" s="25"/>
      <c r="C11" s="26"/>
      <c r="D11" s="25"/>
      <c r="E11" s="26"/>
      <c r="F11" s="25"/>
      <c r="G11" s="27"/>
      <c r="H11" s="25"/>
      <c r="I11" s="26"/>
      <c r="J11" s="25"/>
      <c r="K11" s="26"/>
      <c r="L11" s="25"/>
      <c r="M11" s="27"/>
      <c r="N11" s="25"/>
      <c r="O11" s="26"/>
      <c r="P11" s="25"/>
      <c r="Q11" s="26"/>
      <c r="R11" s="25"/>
      <c r="S11" s="27"/>
    </row>
    <row r="12" spans="1:19" ht="17.55" customHeight="1" x14ac:dyDescent="0.2">
      <c r="A12" s="28" t="s">
        <v>10</v>
      </c>
      <c r="B12" s="29" t="s">
        <v>11</v>
      </c>
      <c r="C12" s="27"/>
      <c r="D12" s="29" t="s">
        <v>11</v>
      </c>
      <c r="E12" s="27"/>
      <c r="F12" s="29" t="s">
        <v>11</v>
      </c>
      <c r="G12" s="30"/>
      <c r="H12" s="29" t="s">
        <v>11</v>
      </c>
      <c r="I12" s="27"/>
      <c r="J12" s="29" t="s">
        <v>11</v>
      </c>
      <c r="K12" s="27"/>
      <c r="L12" s="29" t="s">
        <v>11</v>
      </c>
      <c r="M12" s="30"/>
      <c r="N12" s="29" t="s">
        <v>11</v>
      </c>
      <c r="O12" s="27"/>
      <c r="P12" s="29" t="s">
        <v>11</v>
      </c>
      <c r="Q12" s="27"/>
      <c r="R12" s="29" t="s">
        <v>11</v>
      </c>
      <c r="S12" s="30"/>
    </row>
    <row r="13" spans="1:19" ht="17.55" customHeight="1" x14ac:dyDescent="0.2">
      <c r="A13" s="28" t="s">
        <v>12</v>
      </c>
      <c r="B13" s="29">
        <v>64</v>
      </c>
      <c r="C13" s="27"/>
      <c r="D13" s="29">
        <v>411</v>
      </c>
      <c r="E13" s="27"/>
      <c r="F13" s="29">
        <v>5266</v>
      </c>
      <c r="G13" s="30"/>
      <c r="H13" s="29">
        <v>62</v>
      </c>
      <c r="I13" s="27"/>
      <c r="J13" s="29">
        <v>396</v>
      </c>
      <c r="K13" s="27"/>
      <c r="L13" s="29">
        <v>5938</v>
      </c>
      <c r="M13" s="30"/>
      <c r="N13" s="29">
        <v>57</v>
      </c>
      <c r="O13" s="27"/>
      <c r="P13" s="29">
        <v>355</v>
      </c>
      <c r="Q13" s="27"/>
      <c r="R13" s="29">
        <v>5355</v>
      </c>
      <c r="S13" s="30"/>
    </row>
    <row r="14" spans="1:19" ht="17.55" customHeight="1" x14ac:dyDescent="0.2">
      <c r="A14" s="28" t="s">
        <v>13</v>
      </c>
      <c r="B14" s="29">
        <v>45</v>
      </c>
      <c r="C14" s="27"/>
      <c r="D14" s="29">
        <v>611</v>
      </c>
      <c r="E14" s="27"/>
      <c r="F14" s="29">
        <v>10295</v>
      </c>
      <c r="G14" s="30"/>
      <c r="H14" s="29">
        <v>44</v>
      </c>
      <c r="I14" s="27"/>
      <c r="J14" s="29">
        <v>617</v>
      </c>
      <c r="K14" s="27"/>
      <c r="L14" s="29">
        <v>10586</v>
      </c>
      <c r="M14" s="30"/>
      <c r="N14" s="29">
        <v>47</v>
      </c>
      <c r="O14" s="27"/>
      <c r="P14" s="29">
        <v>651</v>
      </c>
      <c r="Q14" s="27"/>
      <c r="R14" s="29">
        <v>14232</v>
      </c>
      <c r="S14" s="30"/>
    </row>
    <row r="15" spans="1:19" ht="17.55" customHeight="1" x14ac:dyDescent="0.2">
      <c r="A15" s="28" t="s">
        <v>14</v>
      </c>
      <c r="B15" s="29">
        <v>31</v>
      </c>
      <c r="C15" s="27"/>
      <c r="D15" s="29">
        <v>788</v>
      </c>
      <c r="E15" s="27"/>
      <c r="F15" s="29">
        <v>21892</v>
      </c>
      <c r="G15" s="30"/>
      <c r="H15" s="29">
        <v>33</v>
      </c>
      <c r="I15" s="27"/>
      <c r="J15" s="29">
        <v>827</v>
      </c>
      <c r="K15" s="27"/>
      <c r="L15" s="29">
        <v>23825</v>
      </c>
      <c r="M15" s="30"/>
      <c r="N15" s="29">
        <v>37</v>
      </c>
      <c r="O15" s="27"/>
      <c r="P15" s="29">
        <v>929</v>
      </c>
      <c r="Q15" s="27"/>
      <c r="R15" s="29">
        <v>26865</v>
      </c>
      <c r="S15" s="30">
        <v>2</v>
      </c>
    </row>
    <row r="16" spans="1:19" ht="17.55" customHeight="1" x14ac:dyDescent="0.2">
      <c r="A16" s="28" t="s">
        <v>15</v>
      </c>
      <c r="B16" s="29">
        <v>31</v>
      </c>
      <c r="C16" s="27"/>
      <c r="D16" s="29">
        <v>1199</v>
      </c>
      <c r="E16" s="27"/>
      <c r="F16" s="29">
        <v>34115</v>
      </c>
      <c r="G16" s="30"/>
      <c r="H16" s="29">
        <v>25</v>
      </c>
      <c r="I16" s="27"/>
      <c r="J16" s="29">
        <v>992</v>
      </c>
      <c r="K16" s="27"/>
      <c r="L16" s="29">
        <v>26991</v>
      </c>
      <c r="M16" s="30"/>
      <c r="N16" s="29">
        <v>15</v>
      </c>
      <c r="O16" s="27"/>
      <c r="P16" s="29">
        <v>608</v>
      </c>
      <c r="Q16" s="27"/>
      <c r="R16" s="29">
        <v>14673</v>
      </c>
      <c r="S16" s="30"/>
    </row>
    <row r="17" spans="1:19" ht="17.55" customHeight="1" x14ac:dyDescent="0.2">
      <c r="A17" s="28" t="s">
        <v>16</v>
      </c>
      <c r="B17" s="29">
        <v>16</v>
      </c>
      <c r="C17" s="27"/>
      <c r="D17" s="29">
        <v>1035</v>
      </c>
      <c r="E17" s="27"/>
      <c r="F17" s="29">
        <v>22578</v>
      </c>
      <c r="G17" s="30"/>
      <c r="H17" s="29">
        <v>18</v>
      </c>
      <c r="I17" s="27"/>
      <c r="J17" s="29">
        <v>1228</v>
      </c>
      <c r="K17" s="27"/>
      <c r="L17" s="29">
        <v>28994</v>
      </c>
      <c r="M17" s="30"/>
      <c r="N17" s="29">
        <v>25</v>
      </c>
      <c r="O17" s="27"/>
      <c r="P17" s="29">
        <v>1699</v>
      </c>
      <c r="Q17" s="27"/>
      <c r="R17" s="29">
        <v>39559</v>
      </c>
      <c r="S17" s="30"/>
    </row>
    <row r="18" spans="1:19" ht="17.55" customHeight="1" x14ac:dyDescent="0.2">
      <c r="A18" s="28" t="s">
        <v>17</v>
      </c>
      <c r="B18" s="29">
        <v>10</v>
      </c>
      <c r="C18" s="27"/>
      <c r="D18" s="29">
        <v>1445</v>
      </c>
      <c r="E18" s="27"/>
      <c r="F18" s="29">
        <v>32032</v>
      </c>
      <c r="G18" s="30"/>
      <c r="H18" s="29">
        <v>9</v>
      </c>
      <c r="I18" s="27"/>
      <c r="J18" s="29">
        <v>1373</v>
      </c>
      <c r="K18" s="27"/>
      <c r="L18" s="29">
        <v>47719</v>
      </c>
      <c r="M18" s="30"/>
      <c r="N18" s="29">
        <v>9</v>
      </c>
      <c r="O18" s="27"/>
      <c r="P18" s="29">
        <v>1452</v>
      </c>
      <c r="Q18" s="27"/>
      <c r="R18" s="29">
        <v>61604</v>
      </c>
      <c r="S18" s="30"/>
    </row>
    <row r="19" spans="1:19" ht="17.55" customHeight="1" x14ac:dyDescent="0.2">
      <c r="A19" s="28" t="s">
        <v>18</v>
      </c>
      <c r="B19" s="29">
        <v>8</v>
      </c>
      <c r="C19" s="27"/>
      <c r="D19" s="29">
        <v>2108</v>
      </c>
      <c r="E19" s="27"/>
      <c r="F19" s="29">
        <v>115761</v>
      </c>
      <c r="G19" s="30"/>
      <c r="H19" s="29">
        <v>6</v>
      </c>
      <c r="I19" s="27"/>
      <c r="J19" s="29">
        <v>1532</v>
      </c>
      <c r="K19" s="27"/>
      <c r="L19" s="29">
        <v>93512</v>
      </c>
      <c r="M19" s="30"/>
      <c r="N19" s="29">
        <v>3</v>
      </c>
      <c r="O19" s="27"/>
      <c r="P19" s="29">
        <v>823</v>
      </c>
      <c r="Q19" s="27"/>
      <c r="R19" s="29" t="s">
        <v>20</v>
      </c>
      <c r="S19" s="30"/>
    </row>
    <row r="20" spans="1:19" ht="17.55" customHeight="1" x14ac:dyDescent="0.2">
      <c r="A20" s="28" t="s">
        <v>19</v>
      </c>
      <c r="B20" s="29">
        <v>4</v>
      </c>
      <c r="C20" s="27"/>
      <c r="D20" s="29">
        <v>1796</v>
      </c>
      <c r="E20" s="27"/>
      <c r="F20" s="29">
        <v>51224</v>
      </c>
      <c r="G20" s="30"/>
      <c r="H20" s="29">
        <v>3</v>
      </c>
      <c r="I20" s="27"/>
      <c r="J20" s="29">
        <v>1156</v>
      </c>
      <c r="K20" s="27"/>
      <c r="L20" s="29" t="s">
        <v>20</v>
      </c>
      <c r="M20" s="30"/>
      <c r="N20" s="29">
        <v>6</v>
      </c>
      <c r="O20" s="27"/>
      <c r="P20" s="29">
        <v>2250</v>
      </c>
      <c r="Q20" s="27"/>
      <c r="R20" s="29">
        <v>55193</v>
      </c>
      <c r="S20" s="30"/>
    </row>
    <row r="21" spans="1:19" ht="17.55" customHeight="1" x14ac:dyDescent="0.2">
      <c r="A21" s="28" t="s">
        <v>21</v>
      </c>
      <c r="B21" s="29">
        <v>3</v>
      </c>
      <c r="C21" s="27"/>
      <c r="D21" s="29">
        <v>1986</v>
      </c>
      <c r="E21" s="27"/>
      <c r="F21" s="29" t="s">
        <v>20</v>
      </c>
      <c r="G21" s="30"/>
      <c r="H21" s="29">
        <v>6</v>
      </c>
      <c r="I21" s="27"/>
      <c r="J21" s="29">
        <v>3624</v>
      </c>
      <c r="K21" s="27"/>
      <c r="L21" s="29">
        <v>235490</v>
      </c>
      <c r="M21" s="30"/>
      <c r="N21" s="29">
        <v>5</v>
      </c>
      <c r="O21" s="27"/>
      <c r="P21" s="29">
        <v>3115</v>
      </c>
      <c r="Q21" s="27"/>
      <c r="R21" s="29">
        <v>232432</v>
      </c>
      <c r="S21" s="30"/>
    </row>
    <row r="22" spans="1:19" ht="17.55" customHeight="1" thickBot="1" x14ac:dyDescent="0.25">
      <c r="A22" s="28" t="s">
        <v>22</v>
      </c>
      <c r="B22" s="29">
        <v>1</v>
      </c>
      <c r="C22" s="31"/>
      <c r="D22" s="29">
        <v>1727</v>
      </c>
      <c r="E22" s="31"/>
      <c r="F22" s="32" t="s">
        <v>20</v>
      </c>
      <c r="G22" s="33"/>
      <c r="H22" s="29">
        <v>1</v>
      </c>
      <c r="I22" s="31"/>
      <c r="J22" s="29">
        <v>1805</v>
      </c>
      <c r="K22" s="31"/>
      <c r="L22" s="32" t="s">
        <v>20</v>
      </c>
      <c r="M22" s="33"/>
      <c r="N22" s="29">
        <v>1</v>
      </c>
      <c r="O22" s="31"/>
      <c r="P22" s="29">
        <v>1804</v>
      </c>
      <c r="Q22" s="31"/>
      <c r="R22" s="32" t="s">
        <v>20</v>
      </c>
      <c r="S22" s="33"/>
    </row>
    <row r="23" spans="1:19" ht="17.55" customHeight="1" thickTop="1" x14ac:dyDescent="0.2">
      <c r="A23" s="34" t="s">
        <v>0</v>
      </c>
      <c r="B23" s="35" t="s">
        <v>150</v>
      </c>
      <c r="C23" s="36"/>
      <c r="D23" s="36"/>
      <c r="E23" s="36"/>
      <c r="F23" s="36"/>
      <c r="G23" s="37"/>
      <c r="H23" s="35" t="s">
        <v>154</v>
      </c>
      <c r="I23" s="36"/>
      <c r="J23" s="36"/>
      <c r="K23" s="36"/>
      <c r="L23" s="36"/>
      <c r="M23" s="37"/>
      <c r="N23" s="35" t="s">
        <v>163</v>
      </c>
      <c r="O23" s="36"/>
      <c r="P23" s="36"/>
      <c r="Q23" s="36"/>
      <c r="R23" s="36"/>
      <c r="S23" s="37"/>
    </row>
    <row r="24" spans="1:19" ht="17.55" customHeight="1" x14ac:dyDescent="0.2">
      <c r="A24" s="12"/>
      <c r="B24" s="13" t="s">
        <v>1</v>
      </c>
      <c r="C24" s="14"/>
      <c r="D24" s="13" t="s">
        <v>3</v>
      </c>
      <c r="E24" s="14"/>
      <c r="F24" s="13" t="s">
        <v>5</v>
      </c>
      <c r="G24" s="14"/>
      <c r="H24" s="13" t="s">
        <v>1</v>
      </c>
      <c r="I24" s="14"/>
      <c r="J24" s="13" t="s">
        <v>3</v>
      </c>
      <c r="K24" s="14"/>
      <c r="L24" s="13" t="s">
        <v>5</v>
      </c>
      <c r="M24" s="14"/>
      <c r="N24" s="13" t="s">
        <v>1</v>
      </c>
      <c r="O24" s="14"/>
      <c r="P24" s="13" t="s">
        <v>3</v>
      </c>
      <c r="Q24" s="14"/>
      <c r="R24" s="13" t="s">
        <v>5</v>
      </c>
      <c r="S24" s="14"/>
    </row>
    <row r="25" spans="1:19" ht="17.55" customHeight="1" x14ac:dyDescent="0.2">
      <c r="A25" s="15"/>
      <c r="B25" s="16" t="s">
        <v>2</v>
      </c>
      <c r="C25" s="17"/>
      <c r="D25" s="16" t="s">
        <v>4</v>
      </c>
      <c r="E25" s="17"/>
      <c r="F25" s="16" t="s">
        <v>6</v>
      </c>
      <c r="G25" s="17"/>
      <c r="H25" s="16" t="s">
        <v>2</v>
      </c>
      <c r="I25" s="17"/>
      <c r="J25" s="16" t="s">
        <v>4</v>
      </c>
      <c r="K25" s="17"/>
      <c r="L25" s="16" t="s">
        <v>6</v>
      </c>
      <c r="M25" s="17"/>
      <c r="N25" s="16" t="s">
        <v>2</v>
      </c>
      <c r="O25" s="17"/>
      <c r="P25" s="16" t="s">
        <v>4</v>
      </c>
      <c r="Q25" s="17"/>
      <c r="R25" s="16" t="s">
        <v>6</v>
      </c>
      <c r="S25" s="17"/>
    </row>
    <row r="26" spans="1:19" ht="17.55" customHeight="1" x14ac:dyDescent="0.2">
      <c r="A26" s="18"/>
      <c r="B26" s="19"/>
      <c r="C26" s="20"/>
      <c r="D26" s="21" t="s">
        <v>7</v>
      </c>
      <c r="E26" s="22"/>
      <c r="F26" s="21" t="s">
        <v>8</v>
      </c>
      <c r="G26" s="23"/>
      <c r="H26" s="19"/>
      <c r="I26" s="20"/>
      <c r="J26" s="21" t="s">
        <v>7</v>
      </c>
      <c r="K26" s="22"/>
      <c r="L26" s="21" t="s">
        <v>8</v>
      </c>
      <c r="M26" s="23"/>
      <c r="N26" s="19"/>
      <c r="O26" s="20"/>
      <c r="P26" s="21" t="s">
        <v>7</v>
      </c>
      <c r="Q26" s="22"/>
      <c r="R26" s="21" t="s">
        <v>8</v>
      </c>
      <c r="S26" s="23"/>
    </row>
    <row r="27" spans="1:19" ht="17.55" customHeight="1" x14ac:dyDescent="0.2">
      <c r="A27" s="24" t="s">
        <v>9</v>
      </c>
      <c r="B27" s="25">
        <f>SUM(B29:B39)</f>
        <v>197</v>
      </c>
      <c r="C27" s="26"/>
      <c r="D27" s="25">
        <f>SUM(D29:D39)</f>
        <v>12963</v>
      </c>
      <c r="E27" s="26"/>
      <c r="F27" s="38">
        <v>578514</v>
      </c>
      <c r="G27" s="27"/>
      <c r="H27" s="25">
        <f>SUM(H29:H39)</f>
        <v>271</v>
      </c>
      <c r="I27" s="26"/>
      <c r="J27" s="25">
        <f>SUM(J29:J39)</f>
        <v>13026</v>
      </c>
      <c r="K27" s="39">
        <f>SUM(K29:K39)</f>
        <v>0</v>
      </c>
      <c r="L27" s="25">
        <v>577343</v>
      </c>
      <c r="M27" s="27"/>
      <c r="N27" s="25">
        <f>SUM(N29:N39)</f>
        <v>268</v>
      </c>
      <c r="O27" s="26"/>
      <c r="P27" s="25">
        <f>SUM(P29:P39)</f>
        <v>12413</v>
      </c>
      <c r="Q27" s="39">
        <f>SUM(Q29:Q39)</f>
        <v>0</v>
      </c>
      <c r="R27" s="25">
        <v>400614</v>
      </c>
      <c r="S27" s="27"/>
    </row>
    <row r="28" spans="1:19" ht="17.55" customHeight="1" x14ac:dyDescent="0.2">
      <c r="A28" s="24"/>
      <c r="B28" s="25"/>
      <c r="C28" s="26"/>
      <c r="D28" s="25"/>
      <c r="E28" s="26"/>
      <c r="F28" s="25"/>
      <c r="G28" s="27"/>
      <c r="H28" s="25"/>
      <c r="I28" s="26"/>
      <c r="J28" s="25"/>
      <c r="K28" s="26"/>
      <c r="L28" s="25"/>
      <c r="M28" s="27"/>
      <c r="N28" s="25"/>
      <c r="O28" s="26"/>
      <c r="P28" s="25"/>
      <c r="Q28" s="26"/>
      <c r="R28" s="25"/>
      <c r="S28" s="27"/>
    </row>
    <row r="29" spans="1:19" ht="17.55" customHeight="1" x14ac:dyDescent="0.2">
      <c r="A29" s="28" t="s">
        <v>10</v>
      </c>
      <c r="B29" s="29" t="s">
        <v>11</v>
      </c>
      <c r="C29" s="27"/>
      <c r="D29" s="29" t="s">
        <v>11</v>
      </c>
      <c r="E29" s="27"/>
      <c r="F29" s="29" t="s">
        <v>11</v>
      </c>
      <c r="G29" s="30"/>
      <c r="H29" s="29">
        <v>66</v>
      </c>
      <c r="I29" s="27"/>
      <c r="J29" s="29">
        <v>141</v>
      </c>
      <c r="K29" s="27"/>
      <c r="L29" s="29">
        <v>3045</v>
      </c>
      <c r="M29" s="30"/>
      <c r="N29" s="29">
        <v>66</v>
      </c>
      <c r="O29" s="27"/>
      <c r="P29" s="29">
        <v>141</v>
      </c>
      <c r="Q29" s="27"/>
      <c r="R29" s="29">
        <v>1582</v>
      </c>
      <c r="S29" s="30"/>
    </row>
    <row r="30" spans="1:19" ht="17.55" customHeight="1" x14ac:dyDescent="0.2">
      <c r="A30" s="28" t="s">
        <v>12</v>
      </c>
      <c r="B30" s="29">
        <v>53</v>
      </c>
      <c r="C30" s="27"/>
      <c r="D30" s="29">
        <v>331</v>
      </c>
      <c r="E30" s="27"/>
      <c r="F30" s="29">
        <v>5012</v>
      </c>
      <c r="G30" s="30"/>
      <c r="H30" s="29">
        <v>59</v>
      </c>
      <c r="I30" s="27"/>
      <c r="J30" s="29">
        <v>370</v>
      </c>
      <c r="K30" s="27"/>
      <c r="L30" s="29">
        <v>5333</v>
      </c>
      <c r="M30" s="30"/>
      <c r="N30" s="29">
        <v>54</v>
      </c>
      <c r="O30" s="27"/>
      <c r="P30" s="29">
        <v>338</v>
      </c>
      <c r="Q30" s="27"/>
      <c r="R30" s="29">
        <v>5740</v>
      </c>
      <c r="S30" s="30"/>
    </row>
    <row r="31" spans="1:19" ht="17.55" customHeight="1" x14ac:dyDescent="0.2">
      <c r="A31" s="28" t="s">
        <v>13</v>
      </c>
      <c r="B31" s="29">
        <v>45</v>
      </c>
      <c r="C31" s="27"/>
      <c r="D31" s="29">
        <v>645</v>
      </c>
      <c r="E31" s="27"/>
      <c r="F31" s="29">
        <v>15152</v>
      </c>
      <c r="G31" s="30"/>
      <c r="H31" s="29">
        <v>48</v>
      </c>
      <c r="I31" s="27"/>
      <c r="J31" s="29">
        <v>668</v>
      </c>
      <c r="K31" s="27"/>
      <c r="L31" s="29">
        <v>20376</v>
      </c>
      <c r="M31" s="30"/>
      <c r="N31" s="29">
        <v>45</v>
      </c>
      <c r="O31" s="27"/>
      <c r="P31" s="29">
        <v>620</v>
      </c>
      <c r="Q31" s="27"/>
      <c r="R31" s="29">
        <v>11886</v>
      </c>
      <c r="S31" s="30"/>
    </row>
    <row r="32" spans="1:19" ht="17.55" customHeight="1" x14ac:dyDescent="0.2">
      <c r="A32" s="28" t="s">
        <v>14</v>
      </c>
      <c r="B32" s="29">
        <v>33</v>
      </c>
      <c r="C32" s="27"/>
      <c r="D32" s="29">
        <v>810</v>
      </c>
      <c r="E32" s="27"/>
      <c r="F32" s="29">
        <v>21862</v>
      </c>
      <c r="G32" s="30">
        <v>2</v>
      </c>
      <c r="H32" s="29">
        <v>30</v>
      </c>
      <c r="I32" s="27"/>
      <c r="J32" s="29">
        <v>702</v>
      </c>
      <c r="K32" s="27"/>
      <c r="L32" s="29">
        <v>15067</v>
      </c>
      <c r="M32" s="30">
        <v>2</v>
      </c>
      <c r="N32" s="29">
        <v>35</v>
      </c>
      <c r="O32" s="27"/>
      <c r="P32" s="29">
        <v>825</v>
      </c>
      <c r="Q32" s="27"/>
      <c r="R32" s="29">
        <v>22913</v>
      </c>
      <c r="S32" s="30">
        <v>2</v>
      </c>
    </row>
    <row r="33" spans="1:23" ht="17.55" customHeight="1" x14ac:dyDescent="0.2">
      <c r="A33" s="28" t="s">
        <v>15</v>
      </c>
      <c r="B33" s="29">
        <v>21</v>
      </c>
      <c r="C33" s="27"/>
      <c r="D33" s="29">
        <v>832</v>
      </c>
      <c r="E33" s="27"/>
      <c r="F33" s="29">
        <v>20621</v>
      </c>
      <c r="G33" s="30"/>
      <c r="H33" s="29">
        <v>22</v>
      </c>
      <c r="I33" s="27"/>
      <c r="J33" s="29">
        <v>898</v>
      </c>
      <c r="K33" s="27"/>
      <c r="L33" s="29">
        <v>21773</v>
      </c>
      <c r="M33" s="30"/>
      <c r="N33" s="29">
        <v>26</v>
      </c>
      <c r="O33" s="27"/>
      <c r="P33" s="29">
        <v>1036</v>
      </c>
      <c r="Q33" s="27"/>
      <c r="R33" s="29">
        <v>29738</v>
      </c>
      <c r="S33" s="30"/>
    </row>
    <row r="34" spans="1:23" ht="17.55" customHeight="1" x14ac:dyDescent="0.2">
      <c r="A34" s="28" t="s">
        <v>16</v>
      </c>
      <c r="B34" s="29">
        <v>21</v>
      </c>
      <c r="C34" s="27"/>
      <c r="D34" s="29">
        <v>1495</v>
      </c>
      <c r="E34" s="27"/>
      <c r="F34" s="29">
        <v>36226</v>
      </c>
      <c r="G34" s="30"/>
      <c r="H34" s="29">
        <v>20</v>
      </c>
      <c r="I34" s="27"/>
      <c r="J34" s="29">
        <v>1368</v>
      </c>
      <c r="K34" s="27"/>
      <c r="L34" s="29">
        <v>28832</v>
      </c>
      <c r="M34" s="30"/>
      <c r="N34" s="29">
        <v>18</v>
      </c>
      <c r="O34" s="27"/>
      <c r="P34" s="29">
        <v>1197</v>
      </c>
      <c r="Q34" s="27"/>
      <c r="R34" s="29">
        <v>24265</v>
      </c>
      <c r="S34" s="30"/>
    </row>
    <row r="35" spans="1:23" ht="17.55" customHeight="1" x14ac:dyDescent="0.2">
      <c r="A35" s="28" t="s">
        <v>17</v>
      </c>
      <c r="B35" s="29">
        <v>7</v>
      </c>
      <c r="C35" s="27"/>
      <c r="D35" s="29">
        <v>1057</v>
      </c>
      <c r="E35" s="27"/>
      <c r="F35" s="29">
        <v>33652</v>
      </c>
      <c r="G35" s="30"/>
      <c r="H35" s="29">
        <v>10</v>
      </c>
      <c r="I35" s="27"/>
      <c r="J35" s="29">
        <v>1433</v>
      </c>
      <c r="K35" s="27"/>
      <c r="L35" s="29">
        <v>41114</v>
      </c>
      <c r="M35" s="30"/>
      <c r="N35" s="29">
        <v>11</v>
      </c>
      <c r="O35" s="27"/>
      <c r="P35" s="29">
        <v>1620</v>
      </c>
      <c r="Q35" s="27"/>
      <c r="R35" s="29">
        <v>69370</v>
      </c>
      <c r="S35" s="30"/>
      <c r="W35" s="40"/>
    </row>
    <row r="36" spans="1:23" ht="17.55" customHeight="1" x14ac:dyDescent="0.2">
      <c r="A36" s="28" t="s">
        <v>18</v>
      </c>
      <c r="B36" s="29">
        <v>7</v>
      </c>
      <c r="C36" s="27"/>
      <c r="D36" s="29">
        <v>1759</v>
      </c>
      <c r="E36" s="27"/>
      <c r="F36" s="29">
        <v>104515</v>
      </c>
      <c r="G36" s="30"/>
      <c r="H36" s="29">
        <v>5</v>
      </c>
      <c r="I36" s="27"/>
      <c r="J36" s="29">
        <v>1199</v>
      </c>
      <c r="K36" s="27"/>
      <c r="L36" s="29">
        <v>71872</v>
      </c>
      <c r="M36" s="30"/>
      <c r="N36" s="29">
        <v>2</v>
      </c>
      <c r="O36" s="27"/>
      <c r="P36" s="29">
        <v>532</v>
      </c>
      <c r="Q36" s="27"/>
      <c r="R36" s="29" t="s">
        <v>110</v>
      </c>
      <c r="S36" s="30"/>
    </row>
    <row r="37" spans="1:23" ht="17.55" customHeight="1" x14ac:dyDescent="0.2">
      <c r="A37" s="28" t="s">
        <v>19</v>
      </c>
      <c r="B37" s="29">
        <v>5</v>
      </c>
      <c r="C37" s="27"/>
      <c r="D37" s="29">
        <v>2052</v>
      </c>
      <c r="E37" s="27"/>
      <c r="F37" s="29">
        <v>42740</v>
      </c>
      <c r="G37" s="30"/>
      <c r="H37" s="29">
        <v>5</v>
      </c>
      <c r="I37" s="27"/>
      <c r="J37" s="29">
        <v>1883</v>
      </c>
      <c r="K37" s="27"/>
      <c r="L37" s="29">
        <v>37530</v>
      </c>
      <c r="M37" s="30"/>
      <c r="N37" s="29">
        <v>6</v>
      </c>
      <c r="O37" s="27"/>
      <c r="P37" s="29">
        <v>2134</v>
      </c>
      <c r="Q37" s="27"/>
      <c r="R37" s="29">
        <v>53368</v>
      </c>
      <c r="S37" s="30"/>
    </row>
    <row r="38" spans="1:23" ht="17.55" customHeight="1" x14ac:dyDescent="0.2">
      <c r="A38" s="28" t="s">
        <v>21</v>
      </c>
      <c r="B38" s="29">
        <v>4</v>
      </c>
      <c r="C38" s="27"/>
      <c r="D38" s="29">
        <v>2343</v>
      </c>
      <c r="E38" s="27"/>
      <c r="F38" s="29" t="s">
        <v>20</v>
      </c>
      <c r="G38" s="30"/>
      <c r="H38" s="29">
        <v>5</v>
      </c>
      <c r="I38" s="27"/>
      <c r="J38" s="29">
        <v>2844</v>
      </c>
      <c r="K38" s="27"/>
      <c r="L38" s="29">
        <v>267868</v>
      </c>
      <c r="M38" s="30"/>
      <c r="N38" s="29">
        <v>4</v>
      </c>
      <c r="O38" s="27"/>
      <c r="P38" s="29">
        <v>2351</v>
      </c>
      <c r="Q38" s="27"/>
      <c r="R38" s="29">
        <v>62621</v>
      </c>
      <c r="S38" s="30"/>
    </row>
    <row r="39" spans="1:23" ht="17.55" customHeight="1" x14ac:dyDescent="0.2">
      <c r="A39" s="41" t="s">
        <v>22</v>
      </c>
      <c r="B39" s="29">
        <v>1</v>
      </c>
      <c r="C39" s="31"/>
      <c r="D39" s="29">
        <v>1639</v>
      </c>
      <c r="E39" s="31"/>
      <c r="F39" s="32" t="s">
        <v>20</v>
      </c>
      <c r="G39" s="33"/>
      <c r="H39" s="29">
        <v>1</v>
      </c>
      <c r="I39" s="31"/>
      <c r="J39" s="29">
        <v>1520</v>
      </c>
      <c r="K39" s="31"/>
      <c r="L39" s="32" t="s">
        <v>110</v>
      </c>
      <c r="M39" s="33"/>
      <c r="N39" s="29">
        <v>1</v>
      </c>
      <c r="O39" s="31"/>
      <c r="P39" s="29">
        <v>1619</v>
      </c>
      <c r="Q39" s="31"/>
      <c r="R39" s="32" t="s">
        <v>110</v>
      </c>
      <c r="S39" s="33"/>
    </row>
    <row r="40" spans="1:23" ht="13.5" customHeight="1" x14ac:dyDescent="0.2">
      <c r="A40" s="42" t="s">
        <v>164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44"/>
      <c r="S40" s="2"/>
    </row>
    <row r="41" spans="1:23" ht="13.5" customHeight="1" x14ac:dyDescent="0.2">
      <c r="A41" s="45" t="s">
        <v>165</v>
      </c>
      <c r="B41" s="46"/>
      <c r="C41" s="46"/>
      <c r="D41" s="46"/>
      <c r="E41" s="46"/>
      <c r="F41" s="46"/>
      <c r="G41" s="46"/>
      <c r="H41" s="46"/>
      <c r="I41" s="46"/>
      <c r="J41" s="46"/>
      <c r="K41" s="43"/>
      <c r="L41" s="45"/>
      <c r="M41" s="43"/>
      <c r="N41" s="45"/>
      <c r="O41" s="43"/>
      <c r="P41" s="45"/>
      <c r="Q41" s="2"/>
      <c r="R41" s="4"/>
      <c r="S41" s="2"/>
    </row>
    <row r="42" spans="1:23" ht="13.5" customHeight="1" x14ac:dyDescent="0.2">
      <c r="A42" s="45" t="s">
        <v>166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3"/>
      <c r="P42" s="45"/>
      <c r="Q42" s="47"/>
      <c r="R42" s="48"/>
      <c r="S42" s="2"/>
    </row>
    <row r="43" spans="1:23" ht="13.5" customHeight="1" x14ac:dyDescent="0.2">
      <c r="A43" s="45" t="s">
        <v>176</v>
      </c>
      <c r="B43" s="49"/>
      <c r="C43" s="50"/>
      <c r="D43" s="49"/>
      <c r="E43" s="50"/>
      <c r="F43" s="49"/>
      <c r="G43" s="50"/>
      <c r="H43" s="49"/>
      <c r="I43" s="50"/>
      <c r="J43" s="49"/>
      <c r="K43" s="47"/>
      <c r="L43" s="48"/>
      <c r="M43" s="47"/>
      <c r="N43" s="48"/>
      <c r="O43" s="47"/>
      <c r="P43" s="48"/>
      <c r="Q43" s="2"/>
      <c r="R43" s="4"/>
      <c r="S43" s="2"/>
    </row>
    <row r="44" spans="1:23" ht="13.5" customHeight="1" x14ac:dyDescent="0.2">
      <c r="A44" s="45" t="s">
        <v>189</v>
      </c>
    </row>
  </sheetData>
  <sheetProtection sheet="1" objects="1" scenarios="1"/>
  <mergeCells count="49">
    <mergeCell ref="A40:P40"/>
    <mergeCell ref="B25:C25"/>
    <mergeCell ref="D25:E25"/>
    <mergeCell ref="F25:G25"/>
    <mergeCell ref="H25:I25"/>
    <mergeCell ref="J25:K25"/>
    <mergeCell ref="A23:A25"/>
    <mergeCell ref="B23:G23"/>
    <mergeCell ref="H23:M23"/>
    <mergeCell ref="N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L25:M25"/>
    <mergeCell ref="N25:O25"/>
    <mergeCell ref="P25:Q25"/>
    <mergeCell ref="R25:S25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R1"/>
    <mergeCell ref="A3:R3"/>
    <mergeCell ref="A4:R4"/>
    <mergeCell ref="A5:R5"/>
    <mergeCell ref="A6:A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  <mergeCell ref="P7:Q7"/>
  </mergeCells>
  <phoneticPr fontId="10"/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rowBreaks count="1" manualBreakCount="1">
    <brk id="45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showGridLines="0" zoomScaleNormal="100" zoomScaleSheetLayoutView="130" workbookViewId="0">
      <selection sqref="A1:Z1"/>
    </sheetView>
  </sheetViews>
  <sheetFormatPr defaultColWidth="9" defaultRowHeight="13.2" x14ac:dyDescent="0.2"/>
  <cols>
    <col min="1" max="1" width="2.109375" style="246" customWidth="1"/>
    <col min="2" max="2" width="18.6640625" style="247" customWidth="1"/>
    <col min="3" max="5" width="5.33203125" style="245" customWidth="1"/>
    <col min="6" max="6" width="8.77734375" style="245" customWidth="1"/>
    <col min="7" max="11" width="5.33203125" style="245" customWidth="1"/>
    <col min="12" max="12" width="8.6640625" style="245" customWidth="1"/>
    <col min="13" max="17" width="5.33203125" style="245" customWidth="1"/>
    <col min="18" max="18" width="8.6640625" style="245" customWidth="1"/>
    <col min="19" max="26" width="5.33203125" style="245" customWidth="1"/>
    <col min="27" max="16384" width="9" style="245"/>
  </cols>
  <sheetData>
    <row r="1" spans="1:26" ht="23.1" customHeight="1" x14ac:dyDescent="0.2">
      <c r="A1" s="244" t="s">
        <v>207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</row>
    <row r="2" spans="1:26" ht="23.1" customHeight="1" x14ac:dyDescent="0.2"/>
    <row r="3" spans="1:26" ht="17.55" customHeight="1" x14ac:dyDescent="0.2">
      <c r="O3" s="248" t="s">
        <v>167</v>
      </c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</row>
    <row r="4" spans="1:26" ht="17.55" customHeight="1" x14ac:dyDescent="0.2">
      <c r="O4" s="248" t="s">
        <v>168</v>
      </c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</row>
    <row r="5" spans="1:26" ht="17.55" customHeight="1" x14ac:dyDescent="0.2">
      <c r="A5" s="249"/>
      <c r="B5" s="250"/>
      <c r="C5" s="251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3" t="s">
        <v>169</v>
      </c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</row>
    <row r="6" spans="1:26" ht="20.100000000000001" customHeight="1" x14ac:dyDescent="0.2">
      <c r="A6" s="254" t="s">
        <v>23</v>
      </c>
      <c r="B6" s="255"/>
      <c r="C6" s="256" t="s">
        <v>109</v>
      </c>
      <c r="D6" s="257"/>
      <c r="E6" s="258"/>
      <c r="F6" s="256" t="s">
        <v>115</v>
      </c>
      <c r="G6" s="257"/>
      <c r="H6" s="258"/>
      <c r="I6" s="256" t="s">
        <v>122</v>
      </c>
      <c r="J6" s="257"/>
      <c r="K6" s="258"/>
      <c r="L6" s="256" t="s">
        <v>143</v>
      </c>
      <c r="M6" s="257"/>
      <c r="N6" s="258"/>
      <c r="O6" s="256" t="s">
        <v>170</v>
      </c>
      <c r="P6" s="257"/>
      <c r="Q6" s="258"/>
      <c r="R6" s="256" t="s">
        <v>151</v>
      </c>
      <c r="S6" s="257"/>
      <c r="T6" s="258"/>
      <c r="U6" s="256" t="s">
        <v>155</v>
      </c>
      <c r="V6" s="257"/>
      <c r="W6" s="258"/>
      <c r="X6" s="256" t="s">
        <v>171</v>
      </c>
      <c r="Y6" s="257"/>
      <c r="Z6" s="258"/>
    </row>
    <row r="7" spans="1:26" ht="18" customHeight="1" x14ac:dyDescent="0.2">
      <c r="A7" s="259"/>
      <c r="B7" s="260"/>
      <c r="C7" s="261" t="s">
        <v>24</v>
      </c>
      <c r="D7" s="261" t="s">
        <v>26</v>
      </c>
      <c r="E7" s="262" t="s">
        <v>28</v>
      </c>
      <c r="F7" s="261" t="s">
        <v>24</v>
      </c>
      <c r="G7" s="261" t="s">
        <v>123</v>
      </c>
      <c r="H7" s="262" t="s">
        <v>28</v>
      </c>
      <c r="I7" s="261" t="s">
        <v>24</v>
      </c>
      <c r="J7" s="261" t="s">
        <v>26</v>
      </c>
      <c r="K7" s="262" t="s">
        <v>28</v>
      </c>
      <c r="L7" s="261" t="s">
        <v>24</v>
      </c>
      <c r="M7" s="261" t="s">
        <v>26</v>
      </c>
      <c r="N7" s="262" t="s">
        <v>28</v>
      </c>
      <c r="O7" s="261" t="s">
        <v>24</v>
      </c>
      <c r="P7" s="261" t="s">
        <v>26</v>
      </c>
      <c r="Q7" s="262" t="s">
        <v>28</v>
      </c>
      <c r="R7" s="261" t="s">
        <v>24</v>
      </c>
      <c r="S7" s="261" t="s">
        <v>26</v>
      </c>
      <c r="T7" s="262" t="s">
        <v>28</v>
      </c>
      <c r="U7" s="261" t="s">
        <v>24</v>
      </c>
      <c r="V7" s="261" t="s">
        <v>26</v>
      </c>
      <c r="W7" s="262" t="s">
        <v>28</v>
      </c>
      <c r="X7" s="261" t="s">
        <v>24</v>
      </c>
      <c r="Y7" s="261" t="s">
        <v>26</v>
      </c>
      <c r="Z7" s="262" t="s">
        <v>28</v>
      </c>
    </row>
    <row r="8" spans="1:26" ht="18" customHeight="1" x14ac:dyDescent="0.2">
      <c r="A8" s="263"/>
      <c r="B8" s="264"/>
      <c r="C8" s="265" t="s">
        <v>25</v>
      </c>
      <c r="D8" s="265" t="s">
        <v>27</v>
      </c>
      <c r="E8" s="266" t="s">
        <v>6</v>
      </c>
      <c r="F8" s="265" t="s">
        <v>25</v>
      </c>
      <c r="G8" s="265" t="s">
        <v>27</v>
      </c>
      <c r="H8" s="266" t="s">
        <v>6</v>
      </c>
      <c r="I8" s="265" t="s">
        <v>25</v>
      </c>
      <c r="J8" s="265" t="s">
        <v>27</v>
      </c>
      <c r="K8" s="266" t="s">
        <v>6</v>
      </c>
      <c r="L8" s="265" t="s">
        <v>25</v>
      </c>
      <c r="M8" s="265" t="s">
        <v>27</v>
      </c>
      <c r="N8" s="266" t="s">
        <v>6</v>
      </c>
      <c r="O8" s="265" t="s">
        <v>25</v>
      </c>
      <c r="P8" s="265" t="s">
        <v>27</v>
      </c>
      <c r="Q8" s="266" t="s">
        <v>6</v>
      </c>
      <c r="R8" s="265" t="s">
        <v>25</v>
      </c>
      <c r="S8" s="265" t="s">
        <v>27</v>
      </c>
      <c r="T8" s="266" t="s">
        <v>6</v>
      </c>
      <c r="U8" s="265" t="s">
        <v>25</v>
      </c>
      <c r="V8" s="265" t="s">
        <v>27</v>
      </c>
      <c r="W8" s="266" t="s">
        <v>6</v>
      </c>
      <c r="X8" s="265" t="s">
        <v>25</v>
      </c>
      <c r="Y8" s="265" t="s">
        <v>27</v>
      </c>
      <c r="Z8" s="266" t="s">
        <v>6</v>
      </c>
    </row>
    <row r="9" spans="1:26" s="272" customFormat="1" ht="18" customHeight="1" x14ac:dyDescent="0.2">
      <c r="A9" s="267"/>
      <c r="B9" s="268"/>
      <c r="C9" s="269"/>
      <c r="D9" s="270" t="s">
        <v>7</v>
      </c>
      <c r="E9" s="271" t="s">
        <v>8</v>
      </c>
      <c r="F9" s="270"/>
      <c r="G9" s="271" t="s">
        <v>7</v>
      </c>
      <c r="H9" s="270" t="s">
        <v>8</v>
      </c>
      <c r="I9" s="270"/>
      <c r="J9" s="271" t="s">
        <v>7</v>
      </c>
      <c r="K9" s="270" t="s">
        <v>8</v>
      </c>
      <c r="L9" s="270"/>
      <c r="M9" s="271" t="s">
        <v>7</v>
      </c>
      <c r="N9" s="270" t="s">
        <v>8</v>
      </c>
      <c r="O9" s="270"/>
      <c r="P9" s="271" t="s">
        <v>7</v>
      </c>
      <c r="Q9" s="270" t="s">
        <v>8</v>
      </c>
      <c r="R9" s="270"/>
      <c r="S9" s="271" t="s">
        <v>7</v>
      </c>
      <c r="T9" s="270" t="s">
        <v>8</v>
      </c>
      <c r="U9" s="270"/>
      <c r="V9" s="271" t="s">
        <v>7</v>
      </c>
      <c r="W9" s="270" t="s">
        <v>8</v>
      </c>
      <c r="X9" s="270"/>
      <c r="Y9" s="271" t="s">
        <v>7</v>
      </c>
      <c r="Z9" s="270" t="s">
        <v>8</v>
      </c>
    </row>
    <row r="10" spans="1:26" s="272" customFormat="1" ht="20.100000000000001" customHeight="1" x14ac:dyDescent="0.2">
      <c r="A10" s="273" t="s">
        <v>29</v>
      </c>
      <c r="B10" s="274"/>
      <c r="C10" s="275">
        <f>SUM(C12:C35)</f>
        <v>233</v>
      </c>
      <c r="D10" s="276">
        <f>SUM(D12:D35)</f>
        <v>12883</v>
      </c>
      <c r="E10" s="275">
        <v>440155</v>
      </c>
      <c r="F10" s="276">
        <f>SUM(F12:F35)</f>
        <v>218</v>
      </c>
      <c r="G10" s="275">
        <f>SUM(G12:G35)</f>
        <v>12720</v>
      </c>
      <c r="H10" s="276">
        <v>455233</v>
      </c>
      <c r="I10" s="276">
        <f>SUM(I12:I35)</f>
        <v>213</v>
      </c>
      <c r="J10" s="275">
        <f>SUM(J12:J35)</f>
        <v>13106</v>
      </c>
      <c r="K10" s="276">
        <v>464000</v>
      </c>
      <c r="L10" s="276">
        <f>SUM(L12:L35)</f>
        <v>207</v>
      </c>
      <c r="M10" s="275">
        <f>SUM(M12:M35)</f>
        <v>13550</v>
      </c>
      <c r="N10" s="276">
        <v>584437</v>
      </c>
      <c r="O10" s="276">
        <f>SUM(O12:O35)</f>
        <v>205</v>
      </c>
      <c r="P10" s="275">
        <f>SUM(P12:P35)</f>
        <v>13686</v>
      </c>
      <c r="Q10" s="276">
        <v>598537</v>
      </c>
      <c r="R10" s="276">
        <f>SUM(R12:R35)</f>
        <v>197</v>
      </c>
      <c r="S10" s="275">
        <f>SUM(S12:S35)</f>
        <v>12963</v>
      </c>
      <c r="T10" s="277">
        <v>578514</v>
      </c>
      <c r="U10" s="276">
        <f>SUM(U12:U35)</f>
        <v>271</v>
      </c>
      <c r="V10" s="275">
        <f>SUM(V12:V35)</f>
        <v>13026</v>
      </c>
      <c r="W10" s="276">
        <v>577343</v>
      </c>
      <c r="X10" s="276">
        <f>SUM(X12:X35)</f>
        <v>268</v>
      </c>
      <c r="Y10" s="275">
        <f>SUM(Y12:Y35)</f>
        <v>12413</v>
      </c>
      <c r="Z10" s="276">
        <v>400614</v>
      </c>
    </row>
    <row r="11" spans="1:26" s="272" customFormat="1" ht="9.9" customHeight="1" x14ac:dyDescent="0.2">
      <c r="A11" s="278"/>
      <c r="B11" s="279"/>
      <c r="C11" s="280"/>
      <c r="D11" s="281"/>
      <c r="E11" s="282"/>
      <c r="F11" s="281"/>
      <c r="G11" s="282"/>
      <c r="H11" s="281"/>
      <c r="I11" s="281"/>
      <c r="J11" s="282"/>
      <c r="K11" s="281"/>
      <c r="L11" s="281"/>
      <c r="M11" s="282"/>
      <c r="N11" s="281"/>
      <c r="O11" s="281"/>
      <c r="P11" s="282"/>
      <c r="Q11" s="281"/>
      <c r="R11" s="281"/>
      <c r="S11" s="282"/>
      <c r="T11" s="281"/>
      <c r="U11" s="281"/>
      <c r="V11" s="282"/>
      <c r="W11" s="281"/>
      <c r="X11" s="281"/>
      <c r="Y11" s="282"/>
      <c r="Z11" s="281"/>
    </row>
    <row r="12" spans="1:26" s="272" customFormat="1" ht="20.100000000000001" customHeight="1" x14ac:dyDescent="0.2">
      <c r="A12" s="283" t="s">
        <v>119</v>
      </c>
      <c r="B12" s="284" t="s">
        <v>30</v>
      </c>
      <c r="C12" s="280">
        <v>15</v>
      </c>
      <c r="D12" s="281">
        <v>1978</v>
      </c>
      <c r="E12" s="285">
        <v>36404</v>
      </c>
      <c r="F12" s="286">
        <v>15</v>
      </c>
      <c r="G12" s="287">
        <v>1888</v>
      </c>
      <c r="H12" s="288">
        <v>35857</v>
      </c>
      <c r="I12" s="289">
        <v>13</v>
      </c>
      <c r="J12" s="290">
        <v>1644</v>
      </c>
      <c r="K12" s="288">
        <v>33596</v>
      </c>
      <c r="L12" s="289">
        <v>12</v>
      </c>
      <c r="M12" s="290">
        <v>1542</v>
      </c>
      <c r="N12" s="288">
        <v>34483</v>
      </c>
      <c r="O12" s="289">
        <v>13</v>
      </c>
      <c r="P12" s="290">
        <v>1577</v>
      </c>
      <c r="Q12" s="288">
        <v>33885</v>
      </c>
      <c r="R12" s="291">
        <v>11</v>
      </c>
      <c r="S12" s="290">
        <v>1538</v>
      </c>
      <c r="T12" s="288">
        <v>32859</v>
      </c>
      <c r="U12" s="291">
        <v>17</v>
      </c>
      <c r="V12" s="290">
        <v>1515</v>
      </c>
      <c r="W12" s="288">
        <v>35668</v>
      </c>
      <c r="X12" s="291">
        <v>17</v>
      </c>
      <c r="Y12" s="290">
        <v>1604</v>
      </c>
      <c r="Z12" s="288">
        <v>40532</v>
      </c>
    </row>
    <row r="13" spans="1:26" s="272" customFormat="1" ht="20.100000000000001" customHeight="1" x14ac:dyDescent="0.2">
      <c r="A13" s="292">
        <v>10</v>
      </c>
      <c r="B13" s="284" t="s">
        <v>31</v>
      </c>
      <c r="C13" s="280">
        <v>2</v>
      </c>
      <c r="D13" s="281">
        <v>36</v>
      </c>
      <c r="E13" s="282" t="s">
        <v>20</v>
      </c>
      <c r="F13" s="286">
        <v>2</v>
      </c>
      <c r="G13" s="287">
        <v>35</v>
      </c>
      <c r="H13" s="281" t="s">
        <v>20</v>
      </c>
      <c r="I13" s="289">
        <v>2</v>
      </c>
      <c r="J13" s="290">
        <v>30</v>
      </c>
      <c r="K13" s="281" t="s">
        <v>20</v>
      </c>
      <c r="L13" s="289">
        <v>2</v>
      </c>
      <c r="M13" s="290">
        <v>26</v>
      </c>
      <c r="N13" s="281" t="s">
        <v>20</v>
      </c>
      <c r="O13" s="289">
        <v>2</v>
      </c>
      <c r="P13" s="290">
        <v>25</v>
      </c>
      <c r="Q13" s="281" t="s">
        <v>20</v>
      </c>
      <c r="R13" s="291">
        <v>2</v>
      </c>
      <c r="S13" s="290">
        <v>26</v>
      </c>
      <c r="T13" s="281" t="s">
        <v>20</v>
      </c>
      <c r="U13" s="293">
        <v>3</v>
      </c>
      <c r="V13" s="290">
        <v>25</v>
      </c>
      <c r="W13" s="281">
        <v>202</v>
      </c>
      <c r="X13" s="291">
        <v>3</v>
      </c>
      <c r="Y13" s="290">
        <v>23</v>
      </c>
      <c r="Z13" s="281">
        <v>203</v>
      </c>
    </row>
    <row r="14" spans="1:26" s="272" customFormat="1" ht="20.100000000000001" customHeight="1" x14ac:dyDescent="0.2">
      <c r="A14" s="292">
        <v>11</v>
      </c>
      <c r="B14" s="284" t="s">
        <v>32</v>
      </c>
      <c r="C14" s="280">
        <v>1</v>
      </c>
      <c r="D14" s="281">
        <v>4</v>
      </c>
      <c r="E14" s="282" t="s">
        <v>20</v>
      </c>
      <c r="F14" s="286">
        <v>1</v>
      </c>
      <c r="G14" s="287">
        <v>4</v>
      </c>
      <c r="H14" s="281" t="s">
        <v>20</v>
      </c>
      <c r="I14" s="289">
        <v>1</v>
      </c>
      <c r="J14" s="289">
        <v>4</v>
      </c>
      <c r="K14" s="281" t="s">
        <v>20</v>
      </c>
      <c r="L14" s="289">
        <v>2</v>
      </c>
      <c r="M14" s="289">
        <v>34</v>
      </c>
      <c r="N14" s="281" t="s">
        <v>20</v>
      </c>
      <c r="O14" s="289">
        <v>1</v>
      </c>
      <c r="P14" s="289">
        <v>6</v>
      </c>
      <c r="Q14" s="281" t="s">
        <v>20</v>
      </c>
      <c r="R14" s="289">
        <v>1</v>
      </c>
      <c r="S14" s="289">
        <v>6</v>
      </c>
      <c r="T14" s="281" t="s">
        <v>20</v>
      </c>
      <c r="U14" s="294">
        <v>2</v>
      </c>
      <c r="V14" s="289">
        <v>9</v>
      </c>
      <c r="W14" s="281" t="s">
        <v>20</v>
      </c>
      <c r="X14" s="294">
        <v>2</v>
      </c>
      <c r="Y14" s="289">
        <v>8</v>
      </c>
      <c r="Z14" s="281" t="s">
        <v>20</v>
      </c>
    </row>
    <row r="15" spans="1:26" s="272" customFormat="1" ht="20.100000000000001" customHeight="1" x14ac:dyDescent="0.2">
      <c r="A15" s="292">
        <v>12</v>
      </c>
      <c r="B15" s="284" t="s">
        <v>118</v>
      </c>
      <c r="C15" s="280">
        <v>1</v>
      </c>
      <c r="D15" s="281">
        <v>17</v>
      </c>
      <c r="E15" s="282" t="s">
        <v>20</v>
      </c>
      <c r="F15" s="286">
        <v>1</v>
      </c>
      <c r="G15" s="287">
        <v>15</v>
      </c>
      <c r="H15" s="281" t="s">
        <v>20</v>
      </c>
      <c r="I15" s="289">
        <v>1</v>
      </c>
      <c r="J15" s="290">
        <v>22</v>
      </c>
      <c r="K15" s="281" t="s">
        <v>20</v>
      </c>
      <c r="L15" s="289">
        <v>1</v>
      </c>
      <c r="M15" s="290">
        <v>21</v>
      </c>
      <c r="N15" s="281" t="s">
        <v>20</v>
      </c>
      <c r="O15" s="289">
        <v>1</v>
      </c>
      <c r="P15" s="290">
        <v>16</v>
      </c>
      <c r="Q15" s="281" t="s">
        <v>20</v>
      </c>
      <c r="R15" s="291" t="s">
        <v>11</v>
      </c>
      <c r="S15" s="290" t="s">
        <v>11</v>
      </c>
      <c r="T15" s="281" t="s">
        <v>11</v>
      </c>
      <c r="U15" s="291" t="s">
        <v>11</v>
      </c>
      <c r="V15" s="290" t="s">
        <v>11</v>
      </c>
      <c r="W15" s="281" t="s">
        <v>11</v>
      </c>
      <c r="X15" s="291" t="s">
        <v>11</v>
      </c>
      <c r="Y15" s="290" t="s">
        <v>11</v>
      </c>
      <c r="Z15" s="281" t="s">
        <v>11</v>
      </c>
    </row>
    <row r="16" spans="1:26" s="272" customFormat="1" ht="24" customHeight="1" x14ac:dyDescent="0.2">
      <c r="A16" s="292">
        <v>13</v>
      </c>
      <c r="B16" s="284" t="s">
        <v>33</v>
      </c>
      <c r="C16" s="280">
        <v>1</v>
      </c>
      <c r="D16" s="281">
        <v>4</v>
      </c>
      <c r="E16" s="282" t="s">
        <v>20</v>
      </c>
      <c r="F16" s="286" t="s">
        <v>117</v>
      </c>
      <c r="G16" s="286" t="s">
        <v>117</v>
      </c>
      <c r="H16" s="286" t="s">
        <v>117</v>
      </c>
      <c r="I16" s="286" t="s">
        <v>117</v>
      </c>
      <c r="J16" s="286" t="s">
        <v>117</v>
      </c>
      <c r="K16" s="286" t="s">
        <v>117</v>
      </c>
      <c r="L16" s="286" t="s">
        <v>117</v>
      </c>
      <c r="M16" s="286" t="s">
        <v>117</v>
      </c>
      <c r="N16" s="286" t="s">
        <v>117</v>
      </c>
      <c r="O16" s="290" t="s">
        <v>117</v>
      </c>
      <c r="P16" s="290" t="s">
        <v>11</v>
      </c>
      <c r="Q16" s="295" t="s">
        <v>11</v>
      </c>
      <c r="R16" s="290" t="s">
        <v>11</v>
      </c>
      <c r="S16" s="290" t="s">
        <v>11</v>
      </c>
      <c r="T16" s="295" t="s">
        <v>11</v>
      </c>
      <c r="U16" s="290">
        <v>4</v>
      </c>
      <c r="V16" s="290">
        <v>11</v>
      </c>
      <c r="W16" s="290">
        <v>125</v>
      </c>
      <c r="X16" s="290">
        <v>4</v>
      </c>
      <c r="Y16" s="290">
        <v>10</v>
      </c>
      <c r="Z16" s="290">
        <v>129</v>
      </c>
    </row>
    <row r="17" spans="1:26" s="272" customFormat="1" ht="20.100000000000001" customHeight="1" x14ac:dyDescent="0.2">
      <c r="A17" s="292">
        <v>14</v>
      </c>
      <c r="B17" s="284" t="s">
        <v>34</v>
      </c>
      <c r="C17" s="280">
        <v>6</v>
      </c>
      <c r="D17" s="281">
        <v>87</v>
      </c>
      <c r="E17" s="282">
        <v>3452</v>
      </c>
      <c r="F17" s="286">
        <v>6</v>
      </c>
      <c r="G17" s="287">
        <v>75</v>
      </c>
      <c r="H17" s="286">
        <v>3565</v>
      </c>
      <c r="I17" s="289">
        <v>5</v>
      </c>
      <c r="J17" s="290">
        <v>64</v>
      </c>
      <c r="K17" s="286">
        <v>3342</v>
      </c>
      <c r="L17" s="289">
        <v>5</v>
      </c>
      <c r="M17" s="290">
        <v>83</v>
      </c>
      <c r="N17" s="281">
        <v>3302</v>
      </c>
      <c r="O17" s="289">
        <v>4</v>
      </c>
      <c r="P17" s="290">
        <v>64</v>
      </c>
      <c r="Q17" s="281">
        <v>3378</v>
      </c>
      <c r="R17" s="291">
        <v>4</v>
      </c>
      <c r="S17" s="290">
        <v>64</v>
      </c>
      <c r="T17" s="281">
        <v>3265</v>
      </c>
      <c r="U17" s="291">
        <v>4</v>
      </c>
      <c r="V17" s="290">
        <v>30</v>
      </c>
      <c r="W17" s="281">
        <v>2968</v>
      </c>
      <c r="X17" s="291">
        <v>4</v>
      </c>
      <c r="Y17" s="290">
        <v>56</v>
      </c>
      <c r="Z17" s="281">
        <v>3247</v>
      </c>
    </row>
    <row r="18" spans="1:26" s="272" customFormat="1" ht="20.100000000000001" customHeight="1" x14ac:dyDescent="0.2">
      <c r="A18" s="292">
        <v>15</v>
      </c>
      <c r="B18" s="284" t="s">
        <v>35</v>
      </c>
      <c r="C18" s="280">
        <v>3</v>
      </c>
      <c r="D18" s="281">
        <v>61</v>
      </c>
      <c r="E18" s="282">
        <v>1054</v>
      </c>
      <c r="F18" s="286">
        <v>3</v>
      </c>
      <c r="G18" s="287">
        <v>65</v>
      </c>
      <c r="H18" s="286">
        <v>1067</v>
      </c>
      <c r="I18" s="289">
        <v>3</v>
      </c>
      <c r="J18" s="290">
        <v>67</v>
      </c>
      <c r="K18" s="286">
        <v>1453</v>
      </c>
      <c r="L18" s="289">
        <v>2</v>
      </c>
      <c r="M18" s="290">
        <v>38</v>
      </c>
      <c r="N18" s="286" t="s">
        <v>20</v>
      </c>
      <c r="O18" s="289">
        <v>3</v>
      </c>
      <c r="P18" s="290">
        <v>108</v>
      </c>
      <c r="Q18" s="281">
        <v>1702</v>
      </c>
      <c r="R18" s="291">
        <v>3</v>
      </c>
      <c r="S18" s="290">
        <v>122</v>
      </c>
      <c r="T18" s="281">
        <v>1913</v>
      </c>
      <c r="U18" s="291">
        <v>10</v>
      </c>
      <c r="V18" s="290">
        <v>73</v>
      </c>
      <c r="W18" s="281">
        <v>1613</v>
      </c>
      <c r="X18" s="291">
        <v>11</v>
      </c>
      <c r="Y18" s="290">
        <v>154</v>
      </c>
      <c r="Z18" s="281">
        <v>3043</v>
      </c>
    </row>
    <row r="19" spans="1:26" s="272" customFormat="1" ht="20.100000000000001" customHeight="1" x14ac:dyDescent="0.2">
      <c r="A19" s="292">
        <v>16</v>
      </c>
      <c r="B19" s="284" t="s">
        <v>36</v>
      </c>
      <c r="C19" s="280">
        <v>7</v>
      </c>
      <c r="D19" s="281">
        <v>573</v>
      </c>
      <c r="E19" s="282">
        <v>19462</v>
      </c>
      <c r="F19" s="286">
        <v>7</v>
      </c>
      <c r="G19" s="287">
        <v>578</v>
      </c>
      <c r="H19" s="286">
        <v>20291</v>
      </c>
      <c r="I19" s="289">
        <v>9</v>
      </c>
      <c r="J19" s="290">
        <v>733</v>
      </c>
      <c r="K19" s="286">
        <v>25116</v>
      </c>
      <c r="L19" s="289">
        <v>8</v>
      </c>
      <c r="M19" s="290">
        <v>946</v>
      </c>
      <c r="N19" s="286">
        <v>25617</v>
      </c>
      <c r="O19" s="289">
        <v>8</v>
      </c>
      <c r="P19" s="290">
        <v>904</v>
      </c>
      <c r="Q19" s="286">
        <v>26151</v>
      </c>
      <c r="R19" s="291">
        <v>9</v>
      </c>
      <c r="S19" s="290">
        <v>828</v>
      </c>
      <c r="T19" s="286">
        <v>23166</v>
      </c>
      <c r="U19" s="291">
        <v>11</v>
      </c>
      <c r="V19" s="290">
        <v>883</v>
      </c>
      <c r="W19" s="286">
        <v>22419</v>
      </c>
      <c r="X19" s="291">
        <v>9</v>
      </c>
      <c r="Y19" s="290">
        <v>777</v>
      </c>
      <c r="Z19" s="286">
        <v>20610</v>
      </c>
    </row>
    <row r="20" spans="1:26" s="272" customFormat="1" ht="20.100000000000001" customHeight="1" x14ac:dyDescent="0.2">
      <c r="A20" s="292">
        <v>17</v>
      </c>
      <c r="B20" s="296" t="s">
        <v>37</v>
      </c>
      <c r="C20" s="280" t="s">
        <v>11</v>
      </c>
      <c r="D20" s="281" t="s">
        <v>11</v>
      </c>
      <c r="E20" s="280" t="s">
        <v>11</v>
      </c>
      <c r="F20" s="286" t="s">
        <v>11</v>
      </c>
      <c r="G20" s="297" t="s">
        <v>11</v>
      </c>
      <c r="H20" s="286" t="s">
        <v>11</v>
      </c>
      <c r="I20" s="286" t="s">
        <v>11</v>
      </c>
      <c r="J20" s="286" t="s">
        <v>11</v>
      </c>
      <c r="K20" s="286" t="s">
        <v>11</v>
      </c>
      <c r="L20" s="286" t="s">
        <v>11</v>
      </c>
      <c r="M20" s="286" t="s">
        <v>11</v>
      </c>
      <c r="N20" s="286" t="s">
        <v>11</v>
      </c>
      <c r="O20" s="290" t="s">
        <v>11</v>
      </c>
      <c r="P20" s="290" t="s">
        <v>11</v>
      </c>
      <c r="Q20" s="290" t="s">
        <v>11</v>
      </c>
      <c r="R20" s="290" t="s">
        <v>11</v>
      </c>
      <c r="S20" s="290" t="s">
        <v>11</v>
      </c>
      <c r="T20" s="290" t="s">
        <v>11</v>
      </c>
      <c r="U20" s="298">
        <v>1</v>
      </c>
      <c r="V20" s="290">
        <v>84</v>
      </c>
      <c r="W20" s="281" t="s">
        <v>20</v>
      </c>
      <c r="X20" s="290" t="s">
        <v>11</v>
      </c>
      <c r="Y20" s="290" t="s">
        <v>11</v>
      </c>
      <c r="Z20" s="290" t="s">
        <v>11</v>
      </c>
    </row>
    <row r="21" spans="1:26" s="272" customFormat="1" ht="20.100000000000001" customHeight="1" x14ac:dyDescent="0.2">
      <c r="A21" s="292">
        <v>18</v>
      </c>
      <c r="B21" s="284" t="s">
        <v>38</v>
      </c>
      <c r="C21" s="280">
        <v>15</v>
      </c>
      <c r="D21" s="281">
        <v>312</v>
      </c>
      <c r="E21" s="282">
        <v>4117</v>
      </c>
      <c r="F21" s="286">
        <v>18</v>
      </c>
      <c r="G21" s="297">
        <v>442</v>
      </c>
      <c r="H21" s="286">
        <v>10908</v>
      </c>
      <c r="I21" s="289">
        <v>16</v>
      </c>
      <c r="J21" s="289">
        <v>434</v>
      </c>
      <c r="K21" s="286">
        <v>11902</v>
      </c>
      <c r="L21" s="289">
        <v>17</v>
      </c>
      <c r="M21" s="289">
        <v>478</v>
      </c>
      <c r="N21" s="286">
        <v>13418</v>
      </c>
      <c r="O21" s="289">
        <v>16</v>
      </c>
      <c r="P21" s="289">
        <v>512</v>
      </c>
      <c r="Q21" s="286">
        <v>13221</v>
      </c>
      <c r="R21" s="289">
        <v>15</v>
      </c>
      <c r="S21" s="289">
        <v>553</v>
      </c>
      <c r="T21" s="286">
        <v>14553</v>
      </c>
      <c r="U21" s="289">
        <v>18</v>
      </c>
      <c r="V21" s="289">
        <v>607</v>
      </c>
      <c r="W21" s="286">
        <v>13850</v>
      </c>
      <c r="X21" s="289">
        <v>19</v>
      </c>
      <c r="Y21" s="289">
        <v>577</v>
      </c>
      <c r="Z21" s="286">
        <v>16626</v>
      </c>
    </row>
    <row r="22" spans="1:26" s="272" customFormat="1" ht="20.100000000000001" customHeight="1" x14ac:dyDescent="0.2">
      <c r="A22" s="292">
        <v>19</v>
      </c>
      <c r="B22" s="284" t="s">
        <v>39</v>
      </c>
      <c r="C22" s="280">
        <v>4</v>
      </c>
      <c r="D22" s="281">
        <v>86</v>
      </c>
      <c r="E22" s="282">
        <v>1046</v>
      </c>
      <c r="F22" s="286">
        <v>2</v>
      </c>
      <c r="G22" s="287">
        <v>50</v>
      </c>
      <c r="H22" s="286" t="s">
        <v>20</v>
      </c>
      <c r="I22" s="289">
        <v>2</v>
      </c>
      <c r="J22" s="290">
        <v>44</v>
      </c>
      <c r="K22" s="281" t="s">
        <v>20</v>
      </c>
      <c r="L22" s="289">
        <v>1</v>
      </c>
      <c r="M22" s="290">
        <v>35</v>
      </c>
      <c r="N22" s="281" t="s">
        <v>20</v>
      </c>
      <c r="O22" s="289">
        <v>2</v>
      </c>
      <c r="P22" s="290">
        <v>50</v>
      </c>
      <c r="Q22" s="281" t="s">
        <v>20</v>
      </c>
      <c r="R22" s="291">
        <v>1</v>
      </c>
      <c r="S22" s="290">
        <v>29</v>
      </c>
      <c r="T22" s="281" t="s">
        <v>20</v>
      </c>
      <c r="U22" s="291">
        <v>4</v>
      </c>
      <c r="V22" s="290">
        <v>37</v>
      </c>
      <c r="W22" s="281">
        <v>522</v>
      </c>
      <c r="X22" s="291">
        <v>4</v>
      </c>
      <c r="Y22" s="290">
        <v>37</v>
      </c>
      <c r="Z22" s="281">
        <v>567</v>
      </c>
    </row>
    <row r="23" spans="1:26" s="272" customFormat="1" ht="20.100000000000001" customHeight="1" x14ac:dyDescent="0.2">
      <c r="A23" s="292">
        <v>20</v>
      </c>
      <c r="B23" s="284" t="s">
        <v>40</v>
      </c>
      <c r="C23" s="280">
        <v>1</v>
      </c>
      <c r="D23" s="281">
        <v>5</v>
      </c>
      <c r="E23" s="282" t="s">
        <v>20</v>
      </c>
      <c r="F23" s="286">
        <v>1</v>
      </c>
      <c r="G23" s="287">
        <v>5</v>
      </c>
      <c r="H23" s="281" t="s">
        <v>20</v>
      </c>
      <c r="I23" s="289">
        <v>1</v>
      </c>
      <c r="J23" s="290">
        <v>4</v>
      </c>
      <c r="K23" s="281" t="s">
        <v>20</v>
      </c>
      <c r="L23" s="289">
        <v>1</v>
      </c>
      <c r="M23" s="290">
        <v>4</v>
      </c>
      <c r="N23" s="281" t="s">
        <v>20</v>
      </c>
      <c r="O23" s="289">
        <v>1</v>
      </c>
      <c r="P23" s="290">
        <v>4</v>
      </c>
      <c r="Q23" s="281" t="s">
        <v>20</v>
      </c>
      <c r="R23" s="291">
        <v>1</v>
      </c>
      <c r="S23" s="290">
        <v>4</v>
      </c>
      <c r="T23" s="281" t="s">
        <v>20</v>
      </c>
      <c r="U23" s="293">
        <v>1</v>
      </c>
      <c r="V23" s="298">
        <v>4</v>
      </c>
      <c r="W23" s="299" t="s">
        <v>110</v>
      </c>
      <c r="X23" s="293">
        <v>1</v>
      </c>
      <c r="Y23" s="290">
        <v>4</v>
      </c>
      <c r="Z23" s="281" t="s">
        <v>110</v>
      </c>
    </row>
    <row r="24" spans="1:26" s="272" customFormat="1" ht="20.100000000000001" customHeight="1" x14ac:dyDescent="0.2">
      <c r="A24" s="292">
        <v>21</v>
      </c>
      <c r="B24" s="284" t="s">
        <v>41</v>
      </c>
      <c r="C24" s="280">
        <v>11</v>
      </c>
      <c r="D24" s="281">
        <v>211</v>
      </c>
      <c r="E24" s="282">
        <v>3946</v>
      </c>
      <c r="F24" s="286">
        <v>9</v>
      </c>
      <c r="G24" s="297">
        <v>193</v>
      </c>
      <c r="H24" s="286">
        <v>4511</v>
      </c>
      <c r="I24" s="289">
        <v>9</v>
      </c>
      <c r="J24" s="290">
        <v>207</v>
      </c>
      <c r="K24" s="286">
        <v>3800</v>
      </c>
      <c r="L24" s="289">
        <v>9</v>
      </c>
      <c r="M24" s="290">
        <v>205</v>
      </c>
      <c r="N24" s="286">
        <v>3924</v>
      </c>
      <c r="O24" s="289">
        <v>11</v>
      </c>
      <c r="P24" s="290">
        <v>528</v>
      </c>
      <c r="Q24" s="286">
        <v>15013</v>
      </c>
      <c r="R24" s="289">
        <v>11</v>
      </c>
      <c r="S24" s="290">
        <v>490</v>
      </c>
      <c r="T24" s="286">
        <v>14973</v>
      </c>
      <c r="U24" s="289">
        <v>10</v>
      </c>
      <c r="V24" s="290">
        <v>179</v>
      </c>
      <c r="W24" s="286">
        <v>4691</v>
      </c>
      <c r="X24" s="289">
        <v>11</v>
      </c>
      <c r="Y24" s="290">
        <v>203</v>
      </c>
      <c r="Z24" s="286">
        <v>5661</v>
      </c>
    </row>
    <row r="25" spans="1:26" s="272" customFormat="1" ht="20.100000000000001" customHeight="1" x14ac:dyDescent="0.2">
      <c r="A25" s="292">
        <v>22</v>
      </c>
      <c r="B25" s="284" t="s">
        <v>42</v>
      </c>
      <c r="C25" s="280">
        <v>2</v>
      </c>
      <c r="D25" s="281">
        <v>25</v>
      </c>
      <c r="E25" s="282" t="s">
        <v>20</v>
      </c>
      <c r="F25" s="286">
        <v>3</v>
      </c>
      <c r="G25" s="287">
        <v>32</v>
      </c>
      <c r="H25" s="281">
        <v>1404</v>
      </c>
      <c r="I25" s="289">
        <v>2</v>
      </c>
      <c r="J25" s="290">
        <v>24</v>
      </c>
      <c r="K25" s="281" t="s">
        <v>20</v>
      </c>
      <c r="L25" s="289">
        <v>2</v>
      </c>
      <c r="M25" s="290">
        <v>18</v>
      </c>
      <c r="N25" s="281" t="s">
        <v>20</v>
      </c>
      <c r="O25" s="289">
        <v>2</v>
      </c>
      <c r="P25" s="290">
        <v>16</v>
      </c>
      <c r="Q25" s="281" t="s">
        <v>20</v>
      </c>
      <c r="R25" s="291">
        <v>2</v>
      </c>
      <c r="S25" s="290">
        <v>17</v>
      </c>
      <c r="T25" s="281" t="s">
        <v>20</v>
      </c>
      <c r="U25" s="293">
        <v>1</v>
      </c>
      <c r="V25" s="298">
        <v>10</v>
      </c>
      <c r="W25" s="299" t="s">
        <v>110</v>
      </c>
      <c r="X25" s="293">
        <v>1</v>
      </c>
      <c r="Y25" s="290">
        <v>10</v>
      </c>
      <c r="Z25" s="281" t="s">
        <v>110</v>
      </c>
    </row>
    <row r="26" spans="1:26" s="272" customFormat="1" ht="20.100000000000001" customHeight="1" x14ac:dyDescent="0.2">
      <c r="A26" s="292">
        <v>23</v>
      </c>
      <c r="B26" s="284" t="s">
        <v>43</v>
      </c>
      <c r="C26" s="280">
        <v>9</v>
      </c>
      <c r="D26" s="281">
        <v>584</v>
      </c>
      <c r="E26" s="282">
        <v>56561</v>
      </c>
      <c r="F26" s="286">
        <v>8</v>
      </c>
      <c r="G26" s="287">
        <v>580</v>
      </c>
      <c r="H26" s="286">
        <v>60157</v>
      </c>
      <c r="I26" s="289">
        <v>8</v>
      </c>
      <c r="J26" s="290">
        <v>605</v>
      </c>
      <c r="K26" s="286">
        <v>53046</v>
      </c>
      <c r="L26" s="289">
        <v>8</v>
      </c>
      <c r="M26" s="290">
        <v>614</v>
      </c>
      <c r="N26" s="286">
        <v>54643</v>
      </c>
      <c r="O26" s="289">
        <v>9</v>
      </c>
      <c r="P26" s="290">
        <v>625</v>
      </c>
      <c r="Q26" s="286">
        <v>58128</v>
      </c>
      <c r="R26" s="289">
        <v>10</v>
      </c>
      <c r="S26" s="290">
        <v>643</v>
      </c>
      <c r="T26" s="286">
        <v>52303</v>
      </c>
      <c r="U26" s="289">
        <v>15</v>
      </c>
      <c r="V26" s="290">
        <v>1128</v>
      </c>
      <c r="W26" s="286">
        <v>57043</v>
      </c>
      <c r="X26" s="289">
        <v>15</v>
      </c>
      <c r="Y26" s="290">
        <v>1126</v>
      </c>
      <c r="Z26" s="286">
        <v>80702</v>
      </c>
    </row>
    <row r="27" spans="1:26" s="272" customFormat="1" ht="20.100000000000001" customHeight="1" x14ac:dyDescent="0.2">
      <c r="A27" s="292">
        <v>24</v>
      </c>
      <c r="B27" s="284" t="s">
        <v>44</v>
      </c>
      <c r="C27" s="280">
        <v>31</v>
      </c>
      <c r="D27" s="281">
        <v>943</v>
      </c>
      <c r="E27" s="282">
        <v>20265</v>
      </c>
      <c r="F27" s="286">
        <v>35</v>
      </c>
      <c r="G27" s="287">
        <v>1013</v>
      </c>
      <c r="H27" s="288">
        <v>24626</v>
      </c>
      <c r="I27" s="289">
        <v>36</v>
      </c>
      <c r="J27" s="290">
        <v>1040</v>
      </c>
      <c r="K27" s="288">
        <v>25021</v>
      </c>
      <c r="L27" s="289">
        <v>33</v>
      </c>
      <c r="M27" s="290">
        <v>1020</v>
      </c>
      <c r="N27" s="288">
        <v>25461</v>
      </c>
      <c r="O27" s="289">
        <v>35</v>
      </c>
      <c r="P27" s="290">
        <v>1010</v>
      </c>
      <c r="Q27" s="288">
        <v>26346</v>
      </c>
      <c r="R27" s="291">
        <v>34</v>
      </c>
      <c r="S27" s="290">
        <v>995</v>
      </c>
      <c r="T27" s="288">
        <v>25495</v>
      </c>
      <c r="U27" s="291">
        <v>47</v>
      </c>
      <c r="V27" s="290">
        <v>863</v>
      </c>
      <c r="W27" s="288">
        <v>21264</v>
      </c>
      <c r="X27" s="291">
        <v>48</v>
      </c>
      <c r="Y27" s="290">
        <v>1019</v>
      </c>
      <c r="Z27" s="288">
        <v>22277</v>
      </c>
    </row>
    <row r="28" spans="1:26" s="272" customFormat="1" ht="20.100000000000001" customHeight="1" x14ac:dyDescent="0.2">
      <c r="A28" s="292">
        <v>25</v>
      </c>
      <c r="B28" s="284" t="s">
        <v>94</v>
      </c>
      <c r="C28" s="280">
        <v>8</v>
      </c>
      <c r="D28" s="281">
        <v>373</v>
      </c>
      <c r="E28" s="282">
        <v>6950</v>
      </c>
      <c r="F28" s="286">
        <v>6</v>
      </c>
      <c r="G28" s="287">
        <v>331</v>
      </c>
      <c r="H28" s="286">
        <v>7162</v>
      </c>
      <c r="I28" s="289">
        <v>5</v>
      </c>
      <c r="J28" s="290">
        <v>291</v>
      </c>
      <c r="K28" s="286">
        <v>7055</v>
      </c>
      <c r="L28" s="289">
        <v>8</v>
      </c>
      <c r="M28" s="290">
        <v>404</v>
      </c>
      <c r="N28" s="286">
        <v>7055</v>
      </c>
      <c r="O28" s="289">
        <v>5</v>
      </c>
      <c r="P28" s="290">
        <v>438</v>
      </c>
      <c r="Q28" s="286">
        <v>7792</v>
      </c>
      <c r="R28" s="291">
        <v>7</v>
      </c>
      <c r="S28" s="290">
        <v>409</v>
      </c>
      <c r="T28" s="286">
        <v>8584</v>
      </c>
      <c r="U28" s="291">
        <v>6</v>
      </c>
      <c r="V28" s="290">
        <v>400</v>
      </c>
      <c r="W28" s="286">
        <v>7963</v>
      </c>
      <c r="X28" s="291">
        <v>4</v>
      </c>
      <c r="Y28" s="290">
        <v>104</v>
      </c>
      <c r="Z28" s="286">
        <v>1188</v>
      </c>
    </row>
    <row r="29" spans="1:26" s="272" customFormat="1" ht="20.100000000000001" customHeight="1" x14ac:dyDescent="0.2">
      <c r="A29" s="292">
        <v>26</v>
      </c>
      <c r="B29" s="284" t="s">
        <v>95</v>
      </c>
      <c r="C29" s="280">
        <v>30</v>
      </c>
      <c r="D29" s="281">
        <v>793</v>
      </c>
      <c r="E29" s="282">
        <v>15510</v>
      </c>
      <c r="F29" s="286">
        <v>26</v>
      </c>
      <c r="G29" s="287">
        <v>703</v>
      </c>
      <c r="H29" s="288">
        <v>15880</v>
      </c>
      <c r="I29" s="289">
        <v>26</v>
      </c>
      <c r="J29" s="290">
        <v>763</v>
      </c>
      <c r="K29" s="288">
        <v>18668</v>
      </c>
      <c r="L29" s="289">
        <v>25</v>
      </c>
      <c r="M29" s="290">
        <v>787</v>
      </c>
      <c r="N29" s="288">
        <v>20375</v>
      </c>
      <c r="O29" s="289">
        <v>23</v>
      </c>
      <c r="P29" s="290">
        <v>534</v>
      </c>
      <c r="Q29" s="288">
        <v>14962</v>
      </c>
      <c r="R29" s="291">
        <v>21</v>
      </c>
      <c r="S29" s="290">
        <v>516</v>
      </c>
      <c r="T29" s="288">
        <v>14575</v>
      </c>
      <c r="U29" s="291">
        <v>40</v>
      </c>
      <c r="V29" s="290">
        <v>1232</v>
      </c>
      <c r="W29" s="288">
        <v>28871</v>
      </c>
      <c r="X29" s="291">
        <v>38</v>
      </c>
      <c r="Y29" s="290">
        <v>1246</v>
      </c>
      <c r="Z29" s="288">
        <v>36388</v>
      </c>
    </row>
    <row r="30" spans="1:26" s="272" customFormat="1" ht="20.100000000000001" customHeight="1" x14ac:dyDescent="0.2">
      <c r="A30" s="292">
        <v>27</v>
      </c>
      <c r="B30" s="284" t="s">
        <v>96</v>
      </c>
      <c r="C30" s="280">
        <v>7</v>
      </c>
      <c r="D30" s="281">
        <v>226</v>
      </c>
      <c r="E30" s="282">
        <v>7395</v>
      </c>
      <c r="F30" s="286">
        <v>8</v>
      </c>
      <c r="G30" s="287">
        <v>586</v>
      </c>
      <c r="H30" s="288">
        <v>12179</v>
      </c>
      <c r="I30" s="289">
        <v>8</v>
      </c>
      <c r="J30" s="290">
        <v>503</v>
      </c>
      <c r="K30" s="288">
        <v>14234</v>
      </c>
      <c r="L30" s="289">
        <v>6</v>
      </c>
      <c r="M30" s="290">
        <v>388</v>
      </c>
      <c r="N30" s="288">
        <v>10583</v>
      </c>
      <c r="O30" s="289">
        <v>5</v>
      </c>
      <c r="P30" s="290">
        <v>421</v>
      </c>
      <c r="Q30" s="288">
        <v>11579</v>
      </c>
      <c r="R30" s="291">
        <v>5</v>
      </c>
      <c r="S30" s="290">
        <v>391</v>
      </c>
      <c r="T30" s="288">
        <v>11870</v>
      </c>
      <c r="U30" s="291">
        <v>9</v>
      </c>
      <c r="V30" s="290">
        <v>558</v>
      </c>
      <c r="W30" s="288">
        <v>8489</v>
      </c>
      <c r="X30" s="291">
        <v>9</v>
      </c>
      <c r="Y30" s="290">
        <v>442</v>
      </c>
      <c r="Z30" s="288">
        <v>9157</v>
      </c>
    </row>
    <row r="31" spans="1:26" s="272" customFormat="1" ht="20.100000000000001" customHeight="1" x14ac:dyDescent="0.2">
      <c r="A31" s="292">
        <v>28</v>
      </c>
      <c r="B31" s="284" t="s">
        <v>111</v>
      </c>
      <c r="C31" s="280">
        <v>14</v>
      </c>
      <c r="D31" s="281">
        <v>332</v>
      </c>
      <c r="E31" s="282">
        <v>8517</v>
      </c>
      <c r="F31" s="286">
        <v>12</v>
      </c>
      <c r="G31" s="287">
        <v>307</v>
      </c>
      <c r="H31" s="288">
        <v>9181</v>
      </c>
      <c r="I31" s="289">
        <v>13</v>
      </c>
      <c r="J31" s="290">
        <v>902</v>
      </c>
      <c r="K31" s="288">
        <v>29115</v>
      </c>
      <c r="L31" s="289">
        <v>13</v>
      </c>
      <c r="M31" s="290">
        <v>428</v>
      </c>
      <c r="N31" s="288">
        <v>13536</v>
      </c>
      <c r="O31" s="289">
        <v>12</v>
      </c>
      <c r="P31" s="290">
        <v>429</v>
      </c>
      <c r="Q31" s="288">
        <v>14085</v>
      </c>
      <c r="R31" s="291">
        <v>12</v>
      </c>
      <c r="S31" s="290">
        <v>419</v>
      </c>
      <c r="T31" s="288">
        <v>12389</v>
      </c>
      <c r="U31" s="291">
        <v>8</v>
      </c>
      <c r="V31" s="290">
        <v>262</v>
      </c>
      <c r="W31" s="288">
        <v>9156</v>
      </c>
      <c r="X31" s="291">
        <v>8</v>
      </c>
      <c r="Y31" s="290">
        <v>242</v>
      </c>
      <c r="Z31" s="288">
        <v>15583</v>
      </c>
    </row>
    <row r="32" spans="1:26" s="272" customFormat="1" ht="20.100000000000001" customHeight="1" x14ac:dyDescent="0.2">
      <c r="A32" s="292">
        <v>29</v>
      </c>
      <c r="B32" s="284" t="s">
        <v>97</v>
      </c>
      <c r="C32" s="280">
        <v>26</v>
      </c>
      <c r="D32" s="281">
        <v>2374</v>
      </c>
      <c r="E32" s="282">
        <v>70674</v>
      </c>
      <c r="F32" s="286">
        <v>23</v>
      </c>
      <c r="G32" s="287">
        <v>2316</v>
      </c>
      <c r="H32" s="288">
        <v>72633</v>
      </c>
      <c r="I32" s="289">
        <v>20</v>
      </c>
      <c r="J32" s="290">
        <v>2523</v>
      </c>
      <c r="K32" s="288">
        <v>86621</v>
      </c>
      <c r="L32" s="289">
        <v>21</v>
      </c>
      <c r="M32" s="290">
        <v>2628</v>
      </c>
      <c r="N32" s="288">
        <v>102073</v>
      </c>
      <c r="O32" s="289">
        <v>20</v>
      </c>
      <c r="P32" s="290">
        <v>2527</v>
      </c>
      <c r="Q32" s="288">
        <v>93946</v>
      </c>
      <c r="R32" s="291">
        <v>19</v>
      </c>
      <c r="S32" s="290">
        <v>2276</v>
      </c>
      <c r="T32" s="288">
        <v>93687</v>
      </c>
      <c r="U32" s="291">
        <v>24</v>
      </c>
      <c r="V32" s="290">
        <v>2140</v>
      </c>
      <c r="W32" s="288">
        <v>84801</v>
      </c>
      <c r="X32" s="291">
        <v>25</v>
      </c>
      <c r="Y32" s="290">
        <v>2356</v>
      </c>
      <c r="Z32" s="288">
        <v>72161</v>
      </c>
    </row>
    <row r="33" spans="1:36" s="272" customFormat="1" ht="20.100000000000001" customHeight="1" x14ac:dyDescent="0.2">
      <c r="A33" s="292">
        <v>30</v>
      </c>
      <c r="B33" s="284" t="s">
        <v>98</v>
      </c>
      <c r="C33" s="280">
        <v>4</v>
      </c>
      <c r="D33" s="281">
        <v>1227</v>
      </c>
      <c r="E33" s="282">
        <v>80847</v>
      </c>
      <c r="F33" s="286">
        <v>2</v>
      </c>
      <c r="G33" s="287">
        <v>944</v>
      </c>
      <c r="H33" s="286" t="s">
        <v>20</v>
      </c>
      <c r="I33" s="289">
        <v>2</v>
      </c>
      <c r="J33" s="290">
        <v>860</v>
      </c>
      <c r="K33" s="281" t="s">
        <v>20</v>
      </c>
      <c r="L33" s="289">
        <v>3</v>
      </c>
      <c r="M33" s="290">
        <v>1346</v>
      </c>
      <c r="N33" s="281">
        <v>182113</v>
      </c>
      <c r="O33" s="289">
        <v>3</v>
      </c>
      <c r="P33" s="290">
        <v>1204</v>
      </c>
      <c r="Q33" s="281">
        <v>183568</v>
      </c>
      <c r="R33" s="291">
        <v>3</v>
      </c>
      <c r="S33" s="290">
        <v>1095</v>
      </c>
      <c r="T33" s="281">
        <v>181208</v>
      </c>
      <c r="U33" s="291">
        <v>3</v>
      </c>
      <c r="V33" s="290">
        <v>1107</v>
      </c>
      <c r="W33" s="281">
        <v>224681</v>
      </c>
      <c r="X33" s="293">
        <v>2</v>
      </c>
      <c r="Y33" s="290">
        <v>547</v>
      </c>
      <c r="Z33" s="281" t="s">
        <v>110</v>
      </c>
    </row>
    <row r="34" spans="1:36" s="272" customFormat="1" ht="20.100000000000001" customHeight="1" x14ac:dyDescent="0.2">
      <c r="A34" s="292">
        <v>31</v>
      </c>
      <c r="B34" s="284" t="s">
        <v>99</v>
      </c>
      <c r="C34" s="280">
        <v>33</v>
      </c>
      <c r="D34" s="281">
        <v>2563</v>
      </c>
      <c r="E34" s="282">
        <v>101923</v>
      </c>
      <c r="F34" s="286">
        <v>29</v>
      </c>
      <c r="G34" s="287">
        <v>2517</v>
      </c>
      <c r="H34" s="288">
        <v>93716</v>
      </c>
      <c r="I34" s="289">
        <v>30</v>
      </c>
      <c r="J34" s="290">
        <v>2311</v>
      </c>
      <c r="K34" s="288">
        <v>72555</v>
      </c>
      <c r="L34" s="289">
        <v>27</v>
      </c>
      <c r="M34" s="290">
        <v>2477</v>
      </c>
      <c r="N34" s="288">
        <v>83688</v>
      </c>
      <c r="O34" s="289">
        <v>28</v>
      </c>
      <c r="P34" s="290">
        <v>2662</v>
      </c>
      <c r="Q34" s="288">
        <v>92110</v>
      </c>
      <c r="R34" s="291">
        <v>25</v>
      </c>
      <c r="S34" s="290">
        <v>2510</v>
      </c>
      <c r="T34" s="288">
        <v>86084</v>
      </c>
      <c r="U34" s="291">
        <v>27</v>
      </c>
      <c r="V34" s="290">
        <v>1830</v>
      </c>
      <c r="W34" s="288">
        <v>48021</v>
      </c>
      <c r="X34" s="291">
        <v>27</v>
      </c>
      <c r="Y34" s="290">
        <v>1829</v>
      </c>
      <c r="Z34" s="288">
        <v>61141</v>
      </c>
    </row>
    <row r="35" spans="1:36" s="272" customFormat="1" ht="20.100000000000001" customHeight="1" x14ac:dyDescent="0.2">
      <c r="A35" s="300">
        <v>32</v>
      </c>
      <c r="B35" s="301" t="s">
        <v>45</v>
      </c>
      <c r="C35" s="302">
        <v>2</v>
      </c>
      <c r="D35" s="303">
        <v>69</v>
      </c>
      <c r="E35" s="302" t="s">
        <v>20</v>
      </c>
      <c r="F35" s="304">
        <v>1</v>
      </c>
      <c r="G35" s="305">
        <v>41</v>
      </c>
      <c r="H35" s="303" t="s">
        <v>20</v>
      </c>
      <c r="I35" s="306">
        <v>1</v>
      </c>
      <c r="J35" s="307">
        <v>31</v>
      </c>
      <c r="K35" s="303" t="s">
        <v>20</v>
      </c>
      <c r="L35" s="306">
        <v>1</v>
      </c>
      <c r="M35" s="307">
        <v>28</v>
      </c>
      <c r="N35" s="303" t="s">
        <v>20</v>
      </c>
      <c r="O35" s="306">
        <v>1</v>
      </c>
      <c r="P35" s="307">
        <v>26</v>
      </c>
      <c r="Q35" s="303" t="s">
        <v>20</v>
      </c>
      <c r="R35" s="308">
        <v>1</v>
      </c>
      <c r="S35" s="307">
        <v>32</v>
      </c>
      <c r="T35" s="303" t="s">
        <v>20</v>
      </c>
      <c r="U35" s="308">
        <v>6</v>
      </c>
      <c r="V35" s="307">
        <v>39</v>
      </c>
      <c r="W35" s="303">
        <v>182</v>
      </c>
      <c r="X35" s="308">
        <v>6</v>
      </c>
      <c r="Y35" s="307">
        <v>39</v>
      </c>
      <c r="Z35" s="303">
        <v>191</v>
      </c>
    </row>
    <row r="36" spans="1:36" ht="13.5" customHeight="1" x14ac:dyDescent="0.2">
      <c r="A36" s="42" t="s">
        <v>159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100"/>
      <c r="P36" s="100"/>
      <c r="Q36" s="100"/>
      <c r="R36" s="100"/>
      <c r="S36" s="100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F36" s="309"/>
      <c r="AG36" s="309"/>
      <c r="AH36" s="309"/>
      <c r="AI36" s="309"/>
      <c r="AJ36" s="309"/>
    </row>
    <row r="37" spans="1:36" ht="13.5" customHeight="1" x14ac:dyDescent="0.2">
      <c r="A37" s="99" t="s">
        <v>148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310"/>
      <c r="P37" s="310"/>
      <c r="Q37" s="310"/>
      <c r="R37" s="310"/>
      <c r="S37" s="310"/>
    </row>
    <row r="38" spans="1:36" ht="13.5" customHeight="1" x14ac:dyDescent="0.2">
      <c r="A38" s="99" t="s">
        <v>172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310"/>
      <c r="P38" s="310"/>
      <c r="R38" s="310"/>
      <c r="S38" s="310"/>
    </row>
    <row r="39" spans="1:36" ht="13.5" customHeight="1" x14ac:dyDescent="0.2">
      <c r="A39" s="99" t="s">
        <v>173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36" ht="13.5" customHeight="1" x14ac:dyDescent="0.2">
      <c r="A40" s="99" t="s">
        <v>174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1:36" ht="13.5" customHeight="1" x14ac:dyDescent="0.2">
      <c r="A41" s="99" t="s">
        <v>175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36" x14ac:dyDescent="0.2">
      <c r="F42" s="309"/>
      <c r="G42" s="309"/>
      <c r="H42" s="309"/>
      <c r="I42" s="309"/>
      <c r="J42" s="309"/>
      <c r="K42" s="309"/>
      <c r="L42" s="309"/>
      <c r="M42" s="309"/>
      <c r="N42" s="309"/>
    </row>
    <row r="43" spans="1:36" x14ac:dyDescent="0.2">
      <c r="F43" s="309"/>
      <c r="G43" s="309"/>
      <c r="H43" s="309"/>
      <c r="I43" s="309"/>
      <c r="J43" s="309"/>
      <c r="K43" s="309"/>
      <c r="L43" s="309"/>
      <c r="M43" s="309"/>
      <c r="N43" s="309"/>
    </row>
    <row r="44" spans="1:36" x14ac:dyDescent="0.2">
      <c r="F44" s="309"/>
      <c r="G44" s="309"/>
      <c r="H44" s="309"/>
      <c r="I44" s="309"/>
      <c r="J44" s="309"/>
      <c r="K44" s="309"/>
      <c r="L44" s="309"/>
      <c r="M44" s="309"/>
      <c r="N44" s="309"/>
    </row>
    <row r="45" spans="1:36" x14ac:dyDescent="0.2">
      <c r="F45" s="309"/>
      <c r="G45" s="309"/>
      <c r="H45" s="309"/>
      <c r="I45" s="309"/>
      <c r="J45" s="309"/>
      <c r="K45" s="309"/>
      <c r="L45" s="309"/>
      <c r="M45" s="309"/>
      <c r="N45" s="309"/>
    </row>
    <row r="46" spans="1:36" x14ac:dyDescent="0.2">
      <c r="F46" s="309"/>
      <c r="G46" s="309"/>
      <c r="H46" s="309"/>
      <c r="I46" s="309"/>
      <c r="J46" s="309"/>
      <c r="K46" s="309"/>
      <c r="L46" s="309"/>
      <c r="M46" s="309"/>
      <c r="N46" s="309"/>
    </row>
    <row r="47" spans="1:36" x14ac:dyDescent="0.2">
      <c r="F47" s="309"/>
      <c r="G47" s="309"/>
      <c r="H47" s="309"/>
      <c r="I47" s="309"/>
      <c r="J47" s="309"/>
      <c r="K47" s="309"/>
      <c r="L47" s="309"/>
      <c r="M47" s="309"/>
      <c r="N47" s="309"/>
    </row>
    <row r="48" spans="1:36" x14ac:dyDescent="0.2">
      <c r="F48" s="309"/>
      <c r="G48" s="309"/>
      <c r="H48" s="309"/>
      <c r="I48" s="309"/>
      <c r="J48" s="309"/>
      <c r="K48" s="309"/>
      <c r="L48" s="309"/>
      <c r="M48" s="309"/>
      <c r="N48" s="309"/>
    </row>
    <row r="49" spans="6:14" x14ac:dyDescent="0.2">
      <c r="F49" s="309"/>
      <c r="G49" s="309"/>
      <c r="H49" s="309"/>
      <c r="I49" s="309"/>
      <c r="J49" s="309"/>
      <c r="K49" s="309"/>
      <c r="L49" s="309"/>
      <c r="M49" s="309"/>
      <c r="N49" s="309"/>
    </row>
    <row r="50" spans="6:14" x14ac:dyDescent="0.2">
      <c r="F50" s="309"/>
      <c r="G50" s="309"/>
      <c r="H50" s="309"/>
      <c r="I50" s="309"/>
      <c r="J50" s="309"/>
      <c r="K50" s="309"/>
      <c r="L50" s="309"/>
      <c r="M50" s="309"/>
      <c r="N50" s="309"/>
    </row>
    <row r="51" spans="6:14" x14ac:dyDescent="0.2">
      <c r="F51" s="309"/>
      <c r="G51" s="309"/>
      <c r="H51" s="309"/>
      <c r="I51" s="309"/>
      <c r="J51" s="309"/>
      <c r="K51" s="309"/>
      <c r="L51" s="309"/>
      <c r="M51" s="309"/>
      <c r="N51" s="309"/>
    </row>
    <row r="52" spans="6:14" x14ac:dyDescent="0.2">
      <c r="F52" s="309"/>
      <c r="G52" s="309"/>
      <c r="H52" s="309"/>
      <c r="I52" s="309"/>
      <c r="J52" s="309"/>
      <c r="K52" s="309"/>
      <c r="L52" s="309"/>
      <c r="M52" s="309"/>
      <c r="N52" s="309"/>
    </row>
    <row r="53" spans="6:14" x14ac:dyDescent="0.2">
      <c r="F53" s="309"/>
      <c r="G53" s="309"/>
      <c r="H53" s="309"/>
      <c r="I53" s="309"/>
      <c r="J53" s="309"/>
      <c r="K53" s="309"/>
      <c r="L53" s="309"/>
      <c r="M53" s="309"/>
      <c r="N53" s="309"/>
    </row>
    <row r="54" spans="6:14" x14ac:dyDescent="0.2">
      <c r="F54" s="309"/>
      <c r="G54" s="309"/>
      <c r="H54" s="309"/>
      <c r="I54" s="309"/>
      <c r="J54" s="309"/>
      <c r="K54" s="309"/>
      <c r="L54" s="309"/>
      <c r="M54" s="309"/>
      <c r="N54" s="309"/>
    </row>
    <row r="55" spans="6:14" x14ac:dyDescent="0.2">
      <c r="F55" s="309"/>
      <c r="G55" s="309"/>
      <c r="H55" s="309"/>
      <c r="I55" s="309"/>
      <c r="J55" s="309"/>
      <c r="K55" s="309"/>
      <c r="L55" s="309"/>
      <c r="M55" s="309"/>
      <c r="N55" s="309"/>
    </row>
    <row r="56" spans="6:14" x14ac:dyDescent="0.2">
      <c r="F56" s="309"/>
      <c r="G56" s="309"/>
      <c r="H56" s="309"/>
      <c r="I56" s="309"/>
      <c r="J56" s="309"/>
      <c r="K56" s="309"/>
      <c r="L56" s="309"/>
      <c r="M56" s="309"/>
      <c r="N56" s="309"/>
    </row>
    <row r="57" spans="6:14" x14ac:dyDescent="0.2">
      <c r="F57" s="309"/>
      <c r="G57" s="309"/>
      <c r="H57" s="309"/>
      <c r="I57" s="309"/>
      <c r="J57" s="309"/>
      <c r="K57" s="309"/>
      <c r="L57" s="309"/>
      <c r="M57" s="309"/>
      <c r="N57" s="309"/>
    </row>
    <row r="58" spans="6:14" x14ac:dyDescent="0.2">
      <c r="F58" s="309"/>
      <c r="G58" s="309"/>
      <c r="H58" s="309"/>
      <c r="I58" s="309"/>
      <c r="J58" s="309"/>
      <c r="K58" s="309"/>
      <c r="L58" s="309"/>
      <c r="M58" s="309"/>
      <c r="N58" s="309"/>
    </row>
    <row r="59" spans="6:14" x14ac:dyDescent="0.2">
      <c r="F59" s="309"/>
      <c r="G59" s="309"/>
      <c r="H59" s="309"/>
      <c r="I59" s="309"/>
      <c r="J59" s="309"/>
      <c r="K59" s="309"/>
      <c r="L59" s="309"/>
      <c r="M59" s="309"/>
      <c r="N59" s="309"/>
    </row>
    <row r="60" spans="6:14" x14ac:dyDescent="0.2">
      <c r="F60" s="309"/>
      <c r="G60" s="309"/>
      <c r="H60" s="309"/>
      <c r="I60" s="309"/>
      <c r="J60" s="309"/>
      <c r="K60" s="309"/>
      <c r="L60" s="309"/>
      <c r="M60" s="309"/>
      <c r="N60" s="309"/>
    </row>
    <row r="61" spans="6:14" x14ac:dyDescent="0.2">
      <c r="F61" s="309"/>
      <c r="G61" s="309"/>
      <c r="H61" s="309"/>
      <c r="I61" s="309"/>
      <c r="J61" s="309"/>
      <c r="K61" s="309"/>
      <c r="L61" s="309"/>
      <c r="M61" s="309"/>
      <c r="N61" s="309"/>
    </row>
    <row r="62" spans="6:14" x14ac:dyDescent="0.2">
      <c r="F62" s="309"/>
      <c r="G62" s="309"/>
      <c r="H62" s="309"/>
      <c r="I62" s="309"/>
      <c r="J62" s="309"/>
      <c r="K62" s="309"/>
      <c r="L62" s="309"/>
      <c r="M62" s="309"/>
      <c r="N62" s="309"/>
    </row>
  </sheetData>
  <sheetProtection sheet="1" objects="1" scenarios="1"/>
  <mergeCells count="20">
    <mergeCell ref="A40:N40"/>
    <mergeCell ref="A41:N41"/>
    <mergeCell ref="A10:B10"/>
    <mergeCell ref="A36:N36"/>
    <mergeCell ref="A37:N37"/>
    <mergeCell ref="A38:N38"/>
    <mergeCell ref="A39:N39"/>
    <mergeCell ref="A1:Z1"/>
    <mergeCell ref="O3:Z3"/>
    <mergeCell ref="O4:Z4"/>
    <mergeCell ref="O5:Z5"/>
    <mergeCell ref="A6:B8"/>
    <mergeCell ref="C6:E6"/>
    <mergeCell ref="F6:H6"/>
    <mergeCell ref="I6:K6"/>
    <mergeCell ref="L6:N6"/>
    <mergeCell ref="O6:Q6"/>
    <mergeCell ref="R6:T6"/>
    <mergeCell ref="U6:W6"/>
    <mergeCell ref="X6:Z6"/>
  </mergeCells>
  <phoneticPr fontId="10"/>
  <printOptions horizontalCentered="1"/>
  <pageMargins left="0.70866141732283472" right="0.70866141732283472" top="0.78740157480314965" bottom="0.78740157480314965" header="0.31496062992125984" footer="0.31496062992125984"/>
  <pageSetup paperSize="8" orientation="landscape" r:id="rId1"/>
  <ignoredErrors>
    <ignoredError sqref="A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showGridLines="0" zoomScale="91" zoomScaleNormal="91" zoomScaleSheetLayoutView="85" workbookViewId="0">
      <selection sqref="A1:AR1"/>
    </sheetView>
  </sheetViews>
  <sheetFormatPr defaultColWidth="9" defaultRowHeight="13.2" x14ac:dyDescent="0.2"/>
  <cols>
    <col min="1" max="1" width="3.109375" style="104" customWidth="1"/>
    <col min="2" max="2" width="10.88671875" style="195" customWidth="1"/>
    <col min="3" max="3" width="0.44140625" style="104" customWidth="1"/>
    <col min="4" max="4" width="9.6640625" style="195" customWidth="1"/>
    <col min="5" max="5" width="0.44140625" style="104" customWidth="1"/>
    <col min="6" max="6" width="8.77734375" style="195" customWidth="1"/>
    <col min="7" max="7" width="0.44140625" style="104" customWidth="1"/>
    <col min="8" max="8" width="6.6640625" style="195" customWidth="1"/>
    <col min="9" max="9" width="0.44140625" style="104" customWidth="1"/>
    <col min="10" max="10" width="6.6640625" style="195" customWidth="1"/>
    <col min="11" max="11" width="0.44140625" style="104" customWidth="1"/>
    <col min="12" max="12" width="8.6640625" style="195" customWidth="1"/>
    <col min="13" max="13" width="0.44140625" style="104" customWidth="1"/>
    <col min="14" max="14" width="6.6640625" style="195" customWidth="1"/>
    <col min="15" max="15" width="0.44140625" style="104" customWidth="1"/>
    <col min="16" max="16" width="6.6640625" style="195" customWidth="1"/>
    <col min="17" max="17" width="0.44140625" style="104" customWidth="1"/>
    <col min="18" max="18" width="8.6640625" style="195" customWidth="1"/>
    <col min="19" max="19" width="0.5546875" style="104" customWidth="1"/>
    <col min="20" max="20" width="9.109375" style="195" customWidth="1"/>
    <col min="21" max="21" width="0.44140625" style="104" customWidth="1"/>
    <col min="22" max="22" width="6.77734375" style="195" customWidth="1"/>
    <col min="23" max="23" width="0.33203125" style="104" customWidth="1"/>
    <col min="24" max="24" width="6.77734375" style="195" customWidth="1"/>
    <col min="25" max="25" width="0.44140625" style="104" customWidth="1"/>
    <col min="26" max="26" width="6.77734375" style="195" customWidth="1"/>
    <col min="27" max="27" width="0.44140625" style="104" customWidth="1"/>
    <col min="28" max="28" width="6.77734375" style="195" customWidth="1"/>
    <col min="29" max="29" width="0.44140625" style="104" customWidth="1"/>
    <col min="30" max="30" width="6.77734375" style="195" customWidth="1"/>
    <col min="31" max="31" width="0.44140625" style="104" customWidth="1"/>
    <col min="32" max="32" width="6.77734375" style="195" customWidth="1"/>
    <col min="33" max="33" width="0.44140625" style="104" customWidth="1"/>
    <col min="34" max="34" width="6.77734375" style="195" customWidth="1"/>
    <col min="35" max="35" width="0.44140625" style="104" customWidth="1"/>
    <col min="36" max="36" width="6.77734375" style="195" customWidth="1"/>
    <col min="37" max="37" width="0.44140625" style="104" customWidth="1"/>
    <col min="38" max="38" width="6.77734375" style="195" customWidth="1"/>
    <col min="39" max="39" width="0.44140625" style="104" customWidth="1"/>
    <col min="40" max="40" width="6.77734375" style="195" customWidth="1"/>
    <col min="41" max="41" width="0.44140625" style="104" customWidth="1"/>
    <col min="42" max="42" width="3.109375" style="104" customWidth="1"/>
    <col min="43" max="43" width="10.88671875" style="195" customWidth="1"/>
    <col min="44" max="44" width="0.44140625" style="104" customWidth="1"/>
    <col min="45" max="16384" width="9" style="104"/>
  </cols>
  <sheetData>
    <row r="1" spans="1:44" ht="23.1" customHeight="1" x14ac:dyDescent="0.2">
      <c r="A1" s="103" t="s">
        <v>208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</row>
    <row r="2" spans="1:44" ht="23.1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17.55" customHeight="1" x14ac:dyDescent="0.2">
      <c r="A3" s="107" t="s">
        <v>209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6"/>
    </row>
    <row r="4" spans="1:44" ht="17.55" customHeight="1" x14ac:dyDescent="0.2">
      <c r="A4" s="107" t="s">
        <v>210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</row>
    <row r="5" spans="1:44" ht="17.55" customHeight="1" x14ac:dyDescent="0.2">
      <c r="A5" s="108" t="s">
        <v>211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9"/>
    </row>
    <row r="6" spans="1:44" ht="18" customHeight="1" x14ac:dyDescent="0.2">
      <c r="A6" s="110" t="s">
        <v>140</v>
      </c>
      <c r="B6" s="111"/>
      <c r="C6" s="112"/>
      <c r="D6" s="110" t="s">
        <v>46</v>
      </c>
      <c r="E6" s="112"/>
      <c r="F6" s="110" t="s">
        <v>47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  <c r="T6" s="196" t="s">
        <v>107</v>
      </c>
      <c r="U6" s="197"/>
      <c r="V6" s="113" t="s">
        <v>108</v>
      </c>
      <c r="W6" s="114"/>
      <c r="X6" s="114"/>
      <c r="Y6" s="114"/>
      <c r="Z6" s="114"/>
      <c r="AA6" s="115"/>
      <c r="AB6" s="113" t="s">
        <v>48</v>
      </c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5"/>
      <c r="AP6" s="110" t="s">
        <v>140</v>
      </c>
      <c r="AQ6" s="111"/>
      <c r="AR6" s="112"/>
    </row>
    <row r="7" spans="1:44" ht="18" customHeight="1" x14ac:dyDescent="0.2">
      <c r="A7" s="119"/>
      <c r="B7" s="120"/>
      <c r="C7" s="121"/>
      <c r="D7" s="119"/>
      <c r="E7" s="121"/>
      <c r="F7" s="110" t="s">
        <v>49</v>
      </c>
      <c r="G7" s="112"/>
      <c r="H7" s="113" t="s">
        <v>50</v>
      </c>
      <c r="I7" s="114"/>
      <c r="J7" s="114"/>
      <c r="K7" s="114"/>
      <c r="L7" s="114"/>
      <c r="M7" s="115"/>
      <c r="N7" s="113" t="s">
        <v>51</v>
      </c>
      <c r="O7" s="114"/>
      <c r="P7" s="114"/>
      <c r="Q7" s="114"/>
      <c r="R7" s="114"/>
      <c r="S7" s="115"/>
      <c r="T7" s="198"/>
      <c r="U7" s="199"/>
      <c r="V7" s="110" t="s">
        <v>114</v>
      </c>
      <c r="W7" s="112"/>
      <c r="X7" s="110" t="s">
        <v>52</v>
      </c>
      <c r="Y7" s="112"/>
      <c r="Z7" s="110" t="s">
        <v>54</v>
      </c>
      <c r="AA7" s="112"/>
      <c r="AB7" s="110" t="s">
        <v>124</v>
      </c>
      <c r="AC7" s="112"/>
      <c r="AD7" s="110" t="s">
        <v>55</v>
      </c>
      <c r="AE7" s="112"/>
      <c r="AF7" s="110" t="s">
        <v>57</v>
      </c>
      <c r="AG7" s="112"/>
      <c r="AH7" s="110" t="s">
        <v>58</v>
      </c>
      <c r="AI7" s="112"/>
      <c r="AJ7" s="110" t="s">
        <v>59</v>
      </c>
      <c r="AK7" s="111"/>
      <c r="AL7" s="110" t="s">
        <v>91</v>
      </c>
      <c r="AM7" s="112"/>
      <c r="AN7" s="111" t="s">
        <v>92</v>
      </c>
      <c r="AO7" s="112"/>
      <c r="AP7" s="119"/>
      <c r="AQ7" s="120"/>
      <c r="AR7" s="121"/>
    </row>
    <row r="8" spans="1:44" ht="18" customHeight="1" x14ac:dyDescent="0.2">
      <c r="A8" s="126"/>
      <c r="B8" s="127"/>
      <c r="C8" s="128"/>
      <c r="D8" s="126"/>
      <c r="E8" s="128"/>
      <c r="F8" s="126"/>
      <c r="G8" s="128"/>
      <c r="H8" s="113" t="s">
        <v>61</v>
      </c>
      <c r="I8" s="115"/>
      <c r="J8" s="113" t="s">
        <v>62</v>
      </c>
      <c r="K8" s="115"/>
      <c r="L8" s="113" t="s">
        <v>63</v>
      </c>
      <c r="M8" s="115"/>
      <c r="N8" s="126" t="s">
        <v>61</v>
      </c>
      <c r="O8" s="128"/>
      <c r="P8" s="126" t="s">
        <v>62</v>
      </c>
      <c r="Q8" s="128"/>
      <c r="R8" s="126" t="s">
        <v>63</v>
      </c>
      <c r="S8" s="128"/>
      <c r="T8" s="200"/>
      <c r="U8" s="201"/>
      <c r="V8" s="126"/>
      <c r="W8" s="128"/>
      <c r="X8" s="126" t="s">
        <v>53</v>
      </c>
      <c r="Y8" s="128"/>
      <c r="Z8" s="126"/>
      <c r="AA8" s="128"/>
      <c r="AB8" s="126"/>
      <c r="AC8" s="128"/>
      <c r="AD8" s="126" t="s">
        <v>56</v>
      </c>
      <c r="AE8" s="128"/>
      <c r="AF8" s="126" t="s">
        <v>56</v>
      </c>
      <c r="AG8" s="128"/>
      <c r="AH8" s="126" t="s">
        <v>56</v>
      </c>
      <c r="AI8" s="128"/>
      <c r="AJ8" s="126" t="s">
        <v>60</v>
      </c>
      <c r="AK8" s="127"/>
      <c r="AL8" s="126" t="s">
        <v>89</v>
      </c>
      <c r="AM8" s="128"/>
      <c r="AN8" s="127" t="s">
        <v>90</v>
      </c>
      <c r="AO8" s="128"/>
      <c r="AP8" s="126"/>
      <c r="AQ8" s="127"/>
      <c r="AR8" s="128"/>
    </row>
    <row r="9" spans="1:44" ht="16.95" customHeight="1" x14ac:dyDescent="0.2">
      <c r="A9" s="202"/>
      <c r="B9" s="203"/>
      <c r="C9" s="204"/>
      <c r="D9" s="205"/>
      <c r="E9" s="206"/>
      <c r="F9" s="207" t="s">
        <v>7</v>
      </c>
      <c r="G9" s="208"/>
      <c r="H9" s="139" t="s">
        <v>7</v>
      </c>
      <c r="I9" s="208"/>
      <c r="J9" s="207" t="s">
        <v>7</v>
      </c>
      <c r="K9" s="208"/>
      <c r="L9" s="207" t="s">
        <v>7</v>
      </c>
      <c r="M9" s="208"/>
      <c r="N9" s="207" t="s">
        <v>7</v>
      </c>
      <c r="O9" s="208"/>
      <c r="P9" s="207" t="s">
        <v>7</v>
      </c>
      <c r="Q9" s="208"/>
      <c r="R9" s="207" t="s">
        <v>7</v>
      </c>
      <c r="S9" s="208"/>
      <c r="T9" s="136" t="s">
        <v>7</v>
      </c>
      <c r="U9" s="208"/>
      <c r="V9" s="139" t="s">
        <v>8</v>
      </c>
      <c r="W9" s="209"/>
      <c r="X9" s="139" t="s">
        <v>8</v>
      </c>
      <c r="Y9" s="210"/>
      <c r="Z9" s="139" t="s">
        <v>8</v>
      </c>
      <c r="AA9" s="208"/>
      <c r="AB9" s="207" t="s">
        <v>8</v>
      </c>
      <c r="AC9" s="208"/>
      <c r="AD9" s="207" t="s">
        <v>8</v>
      </c>
      <c r="AE9" s="208"/>
      <c r="AF9" s="207" t="s">
        <v>8</v>
      </c>
      <c r="AG9" s="207"/>
      <c r="AH9" s="139" t="s">
        <v>8</v>
      </c>
      <c r="AI9" s="210"/>
      <c r="AJ9" s="139" t="s">
        <v>8</v>
      </c>
      <c r="AK9" s="210"/>
      <c r="AL9" s="139" t="s">
        <v>8</v>
      </c>
      <c r="AM9" s="209"/>
      <c r="AN9" s="210" t="s">
        <v>8</v>
      </c>
      <c r="AO9" s="209"/>
      <c r="AP9" s="211"/>
      <c r="AQ9" s="212"/>
      <c r="AR9" s="206"/>
    </row>
    <row r="10" spans="1:44" ht="16.95" customHeight="1" x14ac:dyDescent="0.2">
      <c r="A10" s="143" t="s">
        <v>177</v>
      </c>
      <c r="B10" s="144"/>
      <c r="C10" s="145"/>
      <c r="D10" s="213">
        <v>213</v>
      </c>
      <c r="E10" s="214"/>
      <c r="F10" s="213">
        <v>13086</v>
      </c>
      <c r="G10" s="214"/>
      <c r="H10" s="213">
        <v>13083</v>
      </c>
      <c r="I10" s="214"/>
      <c r="J10" s="213">
        <v>9724</v>
      </c>
      <c r="K10" s="214"/>
      <c r="L10" s="213">
        <v>3359</v>
      </c>
      <c r="M10" s="214"/>
      <c r="N10" s="213">
        <v>3</v>
      </c>
      <c r="O10" s="214"/>
      <c r="P10" s="213">
        <v>2</v>
      </c>
      <c r="Q10" s="214"/>
      <c r="R10" s="213">
        <v>1</v>
      </c>
      <c r="S10" s="214"/>
      <c r="T10" s="213" t="s">
        <v>11</v>
      </c>
      <c r="U10" s="214"/>
      <c r="V10" s="215">
        <v>68596</v>
      </c>
      <c r="W10" s="214"/>
      <c r="X10" s="215">
        <v>63066</v>
      </c>
      <c r="Y10" s="214"/>
      <c r="Z10" s="213">
        <v>5530</v>
      </c>
      <c r="AA10" s="214"/>
      <c r="AB10" s="213">
        <v>306160</v>
      </c>
      <c r="AC10" s="214"/>
      <c r="AD10" s="213">
        <v>264176</v>
      </c>
      <c r="AE10" s="214"/>
      <c r="AF10" s="213">
        <v>1991</v>
      </c>
      <c r="AG10" s="214"/>
      <c r="AH10" s="213">
        <v>5742</v>
      </c>
      <c r="AI10" s="214"/>
      <c r="AJ10" s="213">
        <v>21863</v>
      </c>
      <c r="AK10" s="214"/>
      <c r="AL10" s="213">
        <v>4939</v>
      </c>
      <c r="AM10" s="214"/>
      <c r="AN10" s="213">
        <v>7449</v>
      </c>
      <c r="AO10" s="214"/>
      <c r="AP10" s="143" t="s">
        <v>177</v>
      </c>
      <c r="AQ10" s="144"/>
      <c r="AR10" s="145"/>
    </row>
    <row r="11" spans="1:44" ht="16.95" customHeight="1" x14ac:dyDescent="0.2">
      <c r="A11" s="143" t="s">
        <v>144</v>
      </c>
      <c r="B11" s="144"/>
      <c r="C11" s="145"/>
      <c r="D11" s="213">
        <v>207</v>
      </c>
      <c r="E11" s="214"/>
      <c r="F11" s="213">
        <v>13465</v>
      </c>
      <c r="G11" s="214"/>
      <c r="H11" s="213">
        <v>13462</v>
      </c>
      <c r="I11" s="214"/>
      <c r="J11" s="213">
        <v>9950</v>
      </c>
      <c r="K11" s="214"/>
      <c r="L11" s="213">
        <v>3512</v>
      </c>
      <c r="M11" s="214"/>
      <c r="N11" s="213">
        <v>3</v>
      </c>
      <c r="O11" s="214"/>
      <c r="P11" s="213">
        <v>2</v>
      </c>
      <c r="Q11" s="214"/>
      <c r="R11" s="213">
        <v>1</v>
      </c>
      <c r="S11" s="214"/>
      <c r="T11" s="213" t="s">
        <v>11</v>
      </c>
      <c r="U11" s="214"/>
      <c r="V11" s="215">
        <v>67884</v>
      </c>
      <c r="W11" s="214"/>
      <c r="X11" s="215">
        <v>62059</v>
      </c>
      <c r="Y11" s="214"/>
      <c r="Z11" s="213">
        <v>5825</v>
      </c>
      <c r="AA11" s="214"/>
      <c r="AB11" s="213">
        <v>400669</v>
      </c>
      <c r="AC11" s="214"/>
      <c r="AD11" s="213">
        <v>352382</v>
      </c>
      <c r="AE11" s="214"/>
      <c r="AF11" s="213">
        <v>1204</v>
      </c>
      <c r="AG11" s="214"/>
      <c r="AH11" s="213">
        <v>6155</v>
      </c>
      <c r="AI11" s="214"/>
      <c r="AJ11" s="213">
        <v>25763</v>
      </c>
      <c r="AK11" s="214"/>
      <c r="AL11" s="213">
        <v>7973</v>
      </c>
      <c r="AM11" s="214"/>
      <c r="AN11" s="213">
        <v>7193</v>
      </c>
      <c r="AO11" s="214"/>
      <c r="AP11" s="143" t="s">
        <v>178</v>
      </c>
      <c r="AQ11" s="144"/>
      <c r="AR11" s="145"/>
    </row>
    <row r="12" spans="1:44" ht="16.95" customHeight="1" x14ac:dyDescent="0.2">
      <c r="A12" s="143" t="s">
        <v>147</v>
      </c>
      <c r="B12" s="144"/>
      <c r="C12" s="145"/>
      <c r="D12" s="213">
        <v>205</v>
      </c>
      <c r="E12" s="214"/>
      <c r="F12" s="213">
        <v>13541</v>
      </c>
      <c r="G12" s="214"/>
      <c r="H12" s="213">
        <v>13538</v>
      </c>
      <c r="I12" s="214"/>
      <c r="J12" s="213">
        <v>10074</v>
      </c>
      <c r="K12" s="214"/>
      <c r="L12" s="213">
        <v>3464</v>
      </c>
      <c r="M12" s="214"/>
      <c r="N12" s="213">
        <v>3</v>
      </c>
      <c r="O12" s="214"/>
      <c r="P12" s="213">
        <v>2</v>
      </c>
      <c r="Q12" s="214"/>
      <c r="R12" s="213">
        <v>1</v>
      </c>
      <c r="S12" s="214"/>
      <c r="T12" s="213" t="s">
        <v>11</v>
      </c>
      <c r="U12" s="214"/>
      <c r="V12" s="215">
        <v>70098</v>
      </c>
      <c r="W12" s="214"/>
      <c r="X12" s="215">
        <v>63509</v>
      </c>
      <c r="Y12" s="214"/>
      <c r="Z12" s="213">
        <v>6589</v>
      </c>
      <c r="AA12" s="214"/>
      <c r="AB12" s="213">
        <v>400936</v>
      </c>
      <c r="AC12" s="214"/>
      <c r="AD12" s="213">
        <v>360020</v>
      </c>
      <c r="AE12" s="214"/>
      <c r="AF12" s="213">
        <v>1292</v>
      </c>
      <c r="AG12" s="214"/>
      <c r="AH12" s="213">
        <v>6416</v>
      </c>
      <c r="AI12" s="214"/>
      <c r="AJ12" s="213">
        <v>19802</v>
      </c>
      <c r="AK12" s="214"/>
      <c r="AL12" s="213">
        <v>4952</v>
      </c>
      <c r="AM12" s="214"/>
      <c r="AN12" s="213">
        <v>8455</v>
      </c>
      <c r="AO12" s="214"/>
      <c r="AP12" s="143" t="s">
        <v>147</v>
      </c>
      <c r="AQ12" s="144"/>
      <c r="AR12" s="145"/>
    </row>
    <row r="13" spans="1:44" s="216" customFormat="1" ht="16.95" customHeight="1" x14ac:dyDescent="0.2">
      <c r="A13" s="143" t="s">
        <v>152</v>
      </c>
      <c r="B13" s="144"/>
      <c r="C13" s="145"/>
      <c r="D13" s="213">
        <v>197</v>
      </c>
      <c r="E13" s="214"/>
      <c r="F13" s="213">
        <v>12851</v>
      </c>
      <c r="G13" s="214"/>
      <c r="H13" s="213">
        <v>12849</v>
      </c>
      <c r="I13" s="214"/>
      <c r="J13" s="213">
        <v>9621</v>
      </c>
      <c r="K13" s="214"/>
      <c r="L13" s="213">
        <v>3228</v>
      </c>
      <c r="M13" s="214"/>
      <c r="N13" s="213">
        <v>2</v>
      </c>
      <c r="O13" s="214"/>
      <c r="P13" s="213">
        <v>1</v>
      </c>
      <c r="Q13" s="214"/>
      <c r="R13" s="213">
        <v>1</v>
      </c>
      <c r="S13" s="214"/>
      <c r="T13" s="213" t="s">
        <v>11</v>
      </c>
      <c r="U13" s="214"/>
      <c r="V13" s="215">
        <v>75317</v>
      </c>
      <c r="W13" s="214"/>
      <c r="X13" s="215">
        <v>69076</v>
      </c>
      <c r="Y13" s="214"/>
      <c r="Z13" s="213">
        <v>6241</v>
      </c>
      <c r="AA13" s="214"/>
      <c r="AB13" s="213">
        <v>381798</v>
      </c>
      <c r="AC13" s="214"/>
      <c r="AD13" s="213">
        <v>342132</v>
      </c>
      <c r="AE13" s="214"/>
      <c r="AF13" s="213">
        <v>1257</v>
      </c>
      <c r="AG13" s="214"/>
      <c r="AH13" s="213">
        <v>6342</v>
      </c>
      <c r="AI13" s="214"/>
      <c r="AJ13" s="213">
        <v>19560</v>
      </c>
      <c r="AK13" s="214"/>
      <c r="AL13" s="213">
        <v>4030</v>
      </c>
      <c r="AM13" s="214"/>
      <c r="AN13" s="213">
        <v>8477</v>
      </c>
      <c r="AO13" s="214"/>
      <c r="AP13" s="143" t="s">
        <v>179</v>
      </c>
      <c r="AQ13" s="144"/>
      <c r="AR13" s="145"/>
    </row>
    <row r="14" spans="1:44" s="152" customFormat="1" ht="16.95" customHeight="1" x14ac:dyDescent="0.2">
      <c r="A14" s="143" t="s">
        <v>156</v>
      </c>
      <c r="B14" s="144"/>
      <c r="C14" s="145"/>
      <c r="D14" s="217">
        <v>271</v>
      </c>
      <c r="E14" s="214"/>
      <c r="F14" s="213">
        <v>12810</v>
      </c>
      <c r="G14" s="214"/>
      <c r="H14" s="213">
        <v>12810</v>
      </c>
      <c r="I14" s="214"/>
      <c r="J14" s="213">
        <v>9629</v>
      </c>
      <c r="K14" s="214"/>
      <c r="L14" s="213">
        <v>3181</v>
      </c>
      <c r="M14" s="214"/>
      <c r="N14" s="213" t="s">
        <v>11</v>
      </c>
      <c r="O14" s="214"/>
      <c r="P14" s="213" t="s">
        <v>11</v>
      </c>
      <c r="Q14" s="214"/>
      <c r="R14" s="213" t="s">
        <v>11</v>
      </c>
      <c r="S14" s="214"/>
      <c r="T14" s="213" t="s">
        <v>11</v>
      </c>
      <c r="U14" s="214"/>
      <c r="V14" s="218">
        <v>71141</v>
      </c>
      <c r="W14" s="214"/>
      <c r="X14" s="213">
        <v>65580</v>
      </c>
      <c r="Y14" s="214"/>
      <c r="Z14" s="213">
        <v>5560</v>
      </c>
      <c r="AA14" s="214"/>
      <c r="AB14" s="213">
        <v>337998</v>
      </c>
      <c r="AC14" s="214"/>
      <c r="AD14" s="213">
        <v>303623</v>
      </c>
      <c r="AE14" s="214"/>
      <c r="AF14" s="213">
        <v>911</v>
      </c>
      <c r="AG14" s="214"/>
      <c r="AH14" s="213">
        <v>5233</v>
      </c>
      <c r="AI14" s="214"/>
      <c r="AJ14" s="213">
        <v>14719</v>
      </c>
      <c r="AK14" s="214"/>
      <c r="AL14" s="213">
        <v>6880</v>
      </c>
      <c r="AM14" s="214"/>
      <c r="AN14" s="213">
        <v>6632</v>
      </c>
      <c r="AO14" s="214"/>
      <c r="AP14" s="143" t="s">
        <v>157</v>
      </c>
      <c r="AQ14" s="144"/>
      <c r="AR14" s="219"/>
    </row>
    <row r="15" spans="1:44" s="152" customFormat="1" ht="16.95" customHeight="1" x14ac:dyDescent="0.2">
      <c r="A15" s="153" t="s">
        <v>180</v>
      </c>
      <c r="B15" s="154"/>
      <c r="C15" s="155"/>
      <c r="D15" s="220">
        <f>SUM(D16:D39)</f>
        <v>268</v>
      </c>
      <c r="E15" s="221"/>
      <c r="F15" s="222">
        <f>SUM(H15,N15)</f>
        <v>12127</v>
      </c>
      <c r="G15" s="221"/>
      <c r="H15" s="222">
        <f>J15+L15</f>
        <v>12127</v>
      </c>
      <c r="I15" s="221"/>
      <c r="J15" s="222">
        <f>SUM(J16:J39)</f>
        <v>8951</v>
      </c>
      <c r="K15" s="221"/>
      <c r="L15" s="222">
        <f>SUM(L16:L39)</f>
        <v>3176</v>
      </c>
      <c r="M15" s="221"/>
      <c r="N15" s="222" t="s">
        <v>11</v>
      </c>
      <c r="O15" s="221"/>
      <c r="P15" s="222" t="s">
        <v>11</v>
      </c>
      <c r="Q15" s="221"/>
      <c r="R15" s="222" t="s">
        <v>11</v>
      </c>
      <c r="S15" s="221"/>
      <c r="T15" s="213" t="s">
        <v>11</v>
      </c>
      <c r="U15" s="221"/>
      <c r="V15" s="223">
        <v>59574</v>
      </c>
      <c r="W15" s="221"/>
      <c r="X15" s="222">
        <v>55108</v>
      </c>
      <c r="Y15" s="221"/>
      <c r="Z15" s="222">
        <v>4466</v>
      </c>
      <c r="AA15" s="221"/>
      <c r="AB15" s="222">
        <v>248895</v>
      </c>
      <c r="AC15" s="221"/>
      <c r="AD15" s="222">
        <v>214563</v>
      </c>
      <c r="AE15" s="221"/>
      <c r="AF15" s="222">
        <v>960</v>
      </c>
      <c r="AG15" s="221"/>
      <c r="AH15" s="222">
        <v>5175</v>
      </c>
      <c r="AI15" s="221"/>
      <c r="AJ15" s="222">
        <v>14811</v>
      </c>
      <c r="AK15" s="221"/>
      <c r="AL15" s="222">
        <v>2350</v>
      </c>
      <c r="AM15" s="221"/>
      <c r="AN15" s="222">
        <v>11036</v>
      </c>
      <c r="AO15" s="221"/>
      <c r="AP15" s="153" t="s">
        <v>181</v>
      </c>
      <c r="AQ15" s="154"/>
      <c r="AR15" s="219"/>
    </row>
    <row r="16" spans="1:44" ht="16.95" customHeight="1" x14ac:dyDescent="0.2">
      <c r="A16" s="161" t="s">
        <v>119</v>
      </c>
      <c r="B16" s="162" t="s">
        <v>64</v>
      </c>
      <c r="C16" s="163"/>
      <c r="D16" s="213">
        <v>17</v>
      </c>
      <c r="E16" s="214"/>
      <c r="F16" s="213">
        <f>SUM(H16,N16)</f>
        <v>1588</v>
      </c>
      <c r="G16" s="214"/>
      <c r="H16" s="213">
        <f>SUM(J16:L16)</f>
        <v>1588</v>
      </c>
      <c r="I16" s="214"/>
      <c r="J16" s="213">
        <v>740</v>
      </c>
      <c r="K16" s="214"/>
      <c r="L16" s="224">
        <v>848</v>
      </c>
      <c r="M16" s="214"/>
      <c r="N16" s="215" t="s">
        <v>117</v>
      </c>
      <c r="O16" s="214"/>
      <c r="P16" s="215" t="s">
        <v>117</v>
      </c>
      <c r="Q16" s="214"/>
      <c r="R16" s="215" t="s">
        <v>117</v>
      </c>
      <c r="S16" s="214"/>
      <c r="T16" s="213" t="s">
        <v>11</v>
      </c>
      <c r="U16" s="145"/>
      <c r="V16" s="215">
        <v>5917</v>
      </c>
      <c r="W16" s="214"/>
      <c r="X16" s="215">
        <v>5761</v>
      </c>
      <c r="Y16" s="213"/>
      <c r="Z16" s="215">
        <v>156</v>
      </c>
      <c r="AA16" s="214"/>
      <c r="AB16" s="213">
        <v>19006</v>
      </c>
      <c r="AC16" s="214"/>
      <c r="AD16" s="225">
        <v>14052</v>
      </c>
      <c r="AE16" s="214"/>
      <c r="AF16" s="213">
        <v>153</v>
      </c>
      <c r="AG16" s="214"/>
      <c r="AH16" s="213">
        <v>528</v>
      </c>
      <c r="AI16" s="214"/>
      <c r="AJ16" s="215">
        <v>740</v>
      </c>
      <c r="AK16" s="226"/>
      <c r="AL16" s="215">
        <v>261</v>
      </c>
      <c r="AM16" s="226"/>
      <c r="AN16" s="215">
        <v>3272</v>
      </c>
      <c r="AO16" s="206"/>
      <c r="AP16" s="161" t="s">
        <v>119</v>
      </c>
      <c r="AQ16" s="162" t="s">
        <v>64</v>
      </c>
      <c r="AR16" s="163"/>
    </row>
    <row r="17" spans="1:44" ht="16.95" customHeight="1" x14ac:dyDescent="0.2">
      <c r="A17" s="170">
        <v>10</v>
      </c>
      <c r="B17" s="162" t="s">
        <v>65</v>
      </c>
      <c r="C17" s="163"/>
      <c r="D17" s="213">
        <v>3</v>
      </c>
      <c r="E17" s="214"/>
      <c r="F17" s="213">
        <f>SUM(H17,N17)</f>
        <v>18</v>
      </c>
      <c r="G17" s="214"/>
      <c r="H17" s="213">
        <f>SUM(J17:L17)</f>
        <v>18</v>
      </c>
      <c r="I17" s="214"/>
      <c r="J17" s="213">
        <v>14</v>
      </c>
      <c r="K17" s="214"/>
      <c r="L17" s="213">
        <v>4</v>
      </c>
      <c r="M17" s="214"/>
      <c r="N17" s="215" t="s">
        <v>117</v>
      </c>
      <c r="O17" s="214"/>
      <c r="P17" s="215" t="s">
        <v>117</v>
      </c>
      <c r="Q17" s="214"/>
      <c r="R17" s="215" t="s">
        <v>117</v>
      </c>
      <c r="S17" s="214"/>
      <c r="T17" s="213" t="s">
        <v>11</v>
      </c>
      <c r="U17" s="145"/>
      <c r="V17" s="225">
        <v>55</v>
      </c>
      <c r="W17" s="214"/>
      <c r="X17" s="225">
        <v>55</v>
      </c>
      <c r="Y17" s="213"/>
      <c r="Z17" s="215" t="s">
        <v>117</v>
      </c>
      <c r="AA17" s="214"/>
      <c r="AB17" s="225">
        <v>70</v>
      </c>
      <c r="AC17" s="214"/>
      <c r="AD17" s="225">
        <v>70</v>
      </c>
      <c r="AE17" s="214"/>
      <c r="AF17" s="215" t="s">
        <v>117</v>
      </c>
      <c r="AG17" s="214"/>
      <c r="AH17" s="215" t="s">
        <v>117</v>
      </c>
      <c r="AI17" s="214"/>
      <c r="AJ17" s="215" t="s">
        <v>117</v>
      </c>
      <c r="AK17" s="226"/>
      <c r="AL17" s="215" t="s">
        <v>117</v>
      </c>
      <c r="AM17" s="226"/>
      <c r="AN17" s="215" t="s">
        <v>117</v>
      </c>
      <c r="AO17" s="206"/>
      <c r="AP17" s="170">
        <v>10</v>
      </c>
      <c r="AQ17" s="162" t="s">
        <v>65</v>
      </c>
      <c r="AR17" s="163"/>
    </row>
    <row r="18" spans="1:44" ht="16.95" customHeight="1" x14ac:dyDescent="0.2">
      <c r="A18" s="170">
        <v>11</v>
      </c>
      <c r="B18" s="162" t="s">
        <v>66</v>
      </c>
      <c r="C18" s="163"/>
      <c r="D18" s="227">
        <v>2</v>
      </c>
      <c r="E18" s="214"/>
      <c r="F18" s="213">
        <f>SUM(H18,N18)</f>
        <v>5</v>
      </c>
      <c r="G18" s="214"/>
      <c r="H18" s="213">
        <f>SUM(J18:L18)</f>
        <v>5</v>
      </c>
      <c r="I18" s="214"/>
      <c r="J18" s="215">
        <v>2</v>
      </c>
      <c r="K18" s="214"/>
      <c r="L18" s="215">
        <v>3</v>
      </c>
      <c r="M18" s="214"/>
      <c r="N18" s="215" t="s">
        <v>117</v>
      </c>
      <c r="O18" s="214"/>
      <c r="P18" s="215" t="s">
        <v>117</v>
      </c>
      <c r="Q18" s="214"/>
      <c r="R18" s="215" t="s">
        <v>117</v>
      </c>
      <c r="S18" s="214"/>
      <c r="T18" s="213" t="s">
        <v>11</v>
      </c>
      <c r="U18" s="145"/>
      <c r="V18" s="225" t="s">
        <v>110</v>
      </c>
      <c r="W18" s="214"/>
      <c r="X18" s="225" t="s">
        <v>110</v>
      </c>
      <c r="Y18" s="213"/>
      <c r="Z18" s="215" t="s">
        <v>117</v>
      </c>
      <c r="AA18" s="214"/>
      <c r="AB18" s="225" t="s">
        <v>110</v>
      </c>
      <c r="AC18" s="214"/>
      <c r="AD18" s="225" t="s">
        <v>110</v>
      </c>
      <c r="AE18" s="214"/>
      <c r="AF18" s="215" t="s">
        <v>117</v>
      </c>
      <c r="AG18" s="214"/>
      <c r="AH18" s="215" t="s">
        <v>117</v>
      </c>
      <c r="AI18" s="214"/>
      <c r="AJ18" s="215" t="s">
        <v>117</v>
      </c>
      <c r="AK18" s="226"/>
      <c r="AL18" s="215" t="s">
        <v>117</v>
      </c>
      <c r="AM18" s="226"/>
      <c r="AN18" s="215" t="s">
        <v>117</v>
      </c>
      <c r="AO18" s="206"/>
      <c r="AP18" s="170">
        <v>11</v>
      </c>
      <c r="AQ18" s="162" t="s">
        <v>66</v>
      </c>
      <c r="AR18" s="163"/>
    </row>
    <row r="19" spans="1:44" ht="16.95" customHeight="1" x14ac:dyDescent="0.2">
      <c r="A19" s="170">
        <v>12</v>
      </c>
      <c r="B19" s="162" t="s">
        <v>125</v>
      </c>
      <c r="C19" s="163"/>
      <c r="D19" s="228" t="s">
        <v>11</v>
      </c>
      <c r="E19" s="214"/>
      <c r="F19" s="213" t="s">
        <v>117</v>
      </c>
      <c r="G19" s="214"/>
      <c r="H19" s="213" t="s">
        <v>117</v>
      </c>
      <c r="I19" s="214"/>
      <c r="J19" s="215" t="s">
        <v>117</v>
      </c>
      <c r="K19" s="214"/>
      <c r="L19" s="215" t="s">
        <v>117</v>
      </c>
      <c r="M19" s="214"/>
      <c r="N19" s="215" t="s">
        <v>117</v>
      </c>
      <c r="O19" s="214"/>
      <c r="P19" s="215" t="s">
        <v>117</v>
      </c>
      <c r="Q19" s="214"/>
      <c r="R19" s="215" t="s">
        <v>117</v>
      </c>
      <c r="S19" s="214"/>
      <c r="T19" s="213" t="s">
        <v>11</v>
      </c>
      <c r="U19" s="145"/>
      <c r="V19" s="215" t="s">
        <v>117</v>
      </c>
      <c r="W19" s="214"/>
      <c r="X19" s="215" t="s">
        <v>117</v>
      </c>
      <c r="Y19" s="214"/>
      <c r="Z19" s="215" t="s">
        <v>117</v>
      </c>
      <c r="AA19" s="214"/>
      <c r="AB19" s="215" t="s">
        <v>117</v>
      </c>
      <c r="AC19" s="214"/>
      <c r="AD19" s="215" t="s">
        <v>117</v>
      </c>
      <c r="AE19" s="214"/>
      <c r="AF19" s="215" t="s">
        <v>117</v>
      </c>
      <c r="AG19" s="214"/>
      <c r="AH19" s="215" t="s">
        <v>117</v>
      </c>
      <c r="AI19" s="214"/>
      <c r="AJ19" s="215" t="s">
        <v>117</v>
      </c>
      <c r="AK19" s="226"/>
      <c r="AL19" s="215" t="s">
        <v>117</v>
      </c>
      <c r="AM19" s="226"/>
      <c r="AN19" s="215" t="s">
        <v>117</v>
      </c>
      <c r="AO19" s="206"/>
      <c r="AP19" s="170">
        <v>12</v>
      </c>
      <c r="AQ19" s="162" t="s">
        <v>125</v>
      </c>
      <c r="AR19" s="163"/>
    </row>
    <row r="20" spans="1:44" ht="16.95" customHeight="1" x14ac:dyDescent="0.2">
      <c r="A20" s="170">
        <v>13</v>
      </c>
      <c r="B20" s="162" t="s">
        <v>126</v>
      </c>
      <c r="C20" s="163"/>
      <c r="D20" s="227">
        <v>4</v>
      </c>
      <c r="E20" s="214"/>
      <c r="F20" s="213">
        <f>SUM(H20,N20)</f>
        <v>5</v>
      </c>
      <c r="G20" s="214"/>
      <c r="H20" s="213">
        <f>SUM(J20:L20)</f>
        <v>5</v>
      </c>
      <c r="I20" s="214"/>
      <c r="J20" s="215">
        <v>3</v>
      </c>
      <c r="K20" s="214"/>
      <c r="L20" s="215">
        <v>2</v>
      </c>
      <c r="M20" s="214"/>
      <c r="N20" s="215" t="s">
        <v>117</v>
      </c>
      <c r="O20" s="214"/>
      <c r="P20" s="215" t="s">
        <v>117</v>
      </c>
      <c r="Q20" s="214"/>
      <c r="R20" s="215" t="s">
        <v>117</v>
      </c>
      <c r="S20" s="214"/>
      <c r="T20" s="213" t="s">
        <v>11</v>
      </c>
      <c r="U20" s="145"/>
      <c r="V20" s="215">
        <v>42</v>
      </c>
      <c r="W20" s="214"/>
      <c r="X20" s="215">
        <v>42</v>
      </c>
      <c r="Y20" s="214"/>
      <c r="Z20" s="215" t="s">
        <v>117</v>
      </c>
      <c r="AA20" s="214"/>
      <c r="AB20" s="215">
        <v>62</v>
      </c>
      <c r="AC20" s="214"/>
      <c r="AD20" s="215">
        <v>62</v>
      </c>
      <c r="AE20" s="214"/>
      <c r="AF20" s="215" t="s">
        <v>117</v>
      </c>
      <c r="AG20" s="214"/>
      <c r="AH20" s="215" t="s">
        <v>117</v>
      </c>
      <c r="AI20" s="214"/>
      <c r="AJ20" s="215" t="s">
        <v>117</v>
      </c>
      <c r="AK20" s="226"/>
      <c r="AL20" s="215" t="s">
        <v>117</v>
      </c>
      <c r="AM20" s="226"/>
      <c r="AN20" s="215" t="s">
        <v>117</v>
      </c>
      <c r="AO20" s="206"/>
      <c r="AP20" s="170">
        <v>13</v>
      </c>
      <c r="AQ20" s="162" t="s">
        <v>126</v>
      </c>
      <c r="AR20" s="163"/>
    </row>
    <row r="21" spans="1:44" ht="16.95" customHeight="1" x14ac:dyDescent="0.2">
      <c r="A21" s="170">
        <v>14</v>
      </c>
      <c r="B21" s="162" t="s">
        <v>127</v>
      </c>
      <c r="C21" s="163"/>
      <c r="D21" s="228">
        <v>4</v>
      </c>
      <c r="E21" s="214"/>
      <c r="F21" s="213">
        <f>SUM(H21,N21)</f>
        <v>52</v>
      </c>
      <c r="G21" s="214"/>
      <c r="H21" s="213">
        <f>SUM(J21:L21)</f>
        <v>52</v>
      </c>
      <c r="I21" s="214"/>
      <c r="J21" s="213">
        <v>24</v>
      </c>
      <c r="K21" s="214"/>
      <c r="L21" s="213">
        <v>28</v>
      </c>
      <c r="M21" s="214"/>
      <c r="N21" s="215" t="s">
        <v>117</v>
      </c>
      <c r="O21" s="214"/>
      <c r="P21" s="215" t="s">
        <v>117</v>
      </c>
      <c r="Q21" s="214"/>
      <c r="R21" s="215" t="s">
        <v>117</v>
      </c>
      <c r="S21" s="214"/>
      <c r="T21" s="213" t="s">
        <v>11</v>
      </c>
      <c r="U21" s="145"/>
      <c r="V21" s="215">
        <v>178</v>
      </c>
      <c r="W21" s="214"/>
      <c r="X21" s="229">
        <v>178</v>
      </c>
      <c r="Y21" s="214"/>
      <c r="Z21" s="215" t="s">
        <v>117</v>
      </c>
      <c r="AA21" s="214"/>
      <c r="AB21" s="229">
        <v>2704</v>
      </c>
      <c r="AC21" s="214"/>
      <c r="AD21" s="229">
        <v>2704</v>
      </c>
      <c r="AE21" s="214"/>
      <c r="AF21" s="215" t="s">
        <v>117</v>
      </c>
      <c r="AG21" s="214"/>
      <c r="AH21" s="215" t="s">
        <v>117</v>
      </c>
      <c r="AI21" s="214"/>
      <c r="AJ21" s="215" t="s">
        <v>117</v>
      </c>
      <c r="AK21" s="226"/>
      <c r="AL21" s="215" t="s">
        <v>117</v>
      </c>
      <c r="AM21" s="226"/>
      <c r="AN21" s="215" t="s">
        <v>117</v>
      </c>
      <c r="AO21" s="206"/>
      <c r="AP21" s="170">
        <v>14</v>
      </c>
      <c r="AQ21" s="162" t="s">
        <v>127</v>
      </c>
      <c r="AR21" s="163"/>
    </row>
    <row r="22" spans="1:44" ht="16.95" customHeight="1" x14ac:dyDescent="0.2">
      <c r="A22" s="170">
        <v>15</v>
      </c>
      <c r="B22" s="162" t="s">
        <v>128</v>
      </c>
      <c r="C22" s="163"/>
      <c r="D22" s="228">
        <v>11</v>
      </c>
      <c r="E22" s="214"/>
      <c r="F22" s="213">
        <f>SUM(H22,N22)</f>
        <v>142</v>
      </c>
      <c r="G22" s="214"/>
      <c r="H22" s="213">
        <f>SUM(J22:L22)</f>
        <v>142</v>
      </c>
      <c r="I22" s="214"/>
      <c r="J22" s="213">
        <v>78</v>
      </c>
      <c r="K22" s="214"/>
      <c r="L22" s="213">
        <v>64</v>
      </c>
      <c r="M22" s="214"/>
      <c r="N22" s="215" t="s">
        <v>117</v>
      </c>
      <c r="O22" s="214"/>
      <c r="P22" s="215" t="s">
        <v>117</v>
      </c>
      <c r="Q22" s="214"/>
      <c r="R22" s="215" t="s">
        <v>117</v>
      </c>
      <c r="S22" s="214"/>
      <c r="T22" s="213" t="s">
        <v>11</v>
      </c>
      <c r="U22" s="145"/>
      <c r="V22" s="225">
        <v>678</v>
      </c>
      <c r="W22" s="214"/>
      <c r="X22" s="225" t="s">
        <v>110</v>
      </c>
      <c r="Y22" s="213"/>
      <c r="Z22" s="215" t="s">
        <v>110</v>
      </c>
      <c r="AA22" s="214"/>
      <c r="AB22" s="225">
        <v>1552</v>
      </c>
      <c r="AC22" s="214"/>
      <c r="AD22" s="225" t="s">
        <v>110</v>
      </c>
      <c r="AE22" s="214"/>
      <c r="AF22" s="215" t="s">
        <v>117</v>
      </c>
      <c r="AG22" s="214"/>
      <c r="AH22" s="215" t="s">
        <v>110</v>
      </c>
      <c r="AI22" s="214"/>
      <c r="AJ22" s="215" t="s">
        <v>117</v>
      </c>
      <c r="AK22" s="226"/>
      <c r="AL22" s="215" t="s">
        <v>110</v>
      </c>
      <c r="AM22" s="145"/>
      <c r="AN22" s="215" t="s">
        <v>117</v>
      </c>
      <c r="AO22" s="206"/>
      <c r="AP22" s="170">
        <v>15</v>
      </c>
      <c r="AQ22" s="162" t="s">
        <v>128</v>
      </c>
      <c r="AR22" s="163"/>
    </row>
    <row r="23" spans="1:44" ht="16.95" customHeight="1" x14ac:dyDescent="0.2">
      <c r="A23" s="170">
        <v>16</v>
      </c>
      <c r="B23" s="162" t="s">
        <v>129</v>
      </c>
      <c r="C23" s="163"/>
      <c r="D23" s="228">
        <v>9</v>
      </c>
      <c r="E23" s="214"/>
      <c r="F23" s="213">
        <f>SUM(H23,N23)</f>
        <v>765</v>
      </c>
      <c r="G23" s="214"/>
      <c r="H23" s="213">
        <f>SUM(J23:L23)</f>
        <v>765</v>
      </c>
      <c r="I23" s="214"/>
      <c r="J23" s="213">
        <v>444</v>
      </c>
      <c r="K23" s="214"/>
      <c r="L23" s="213">
        <v>321</v>
      </c>
      <c r="M23" s="214"/>
      <c r="N23" s="215" t="s">
        <v>117</v>
      </c>
      <c r="O23" s="214"/>
      <c r="P23" s="215" t="s">
        <v>117</v>
      </c>
      <c r="Q23" s="214"/>
      <c r="R23" s="215" t="s">
        <v>117</v>
      </c>
      <c r="S23" s="214"/>
      <c r="T23" s="213" t="s">
        <v>11</v>
      </c>
      <c r="U23" s="145"/>
      <c r="V23" s="215">
        <v>3160</v>
      </c>
      <c r="W23" s="214"/>
      <c r="X23" s="229">
        <v>2732</v>
      </c>
      <c r="Y23" s="214"/>
      <c r="Z23" s="229">
        <v>428</v>
      </c>
      <c r="AA23" s="214"/>
      <c r="AB23" s="229">
        <v>13779</v>
      </c>
      <c r="AC23" s="214"/>
      <c r="AD23" s="229">
        <v>12823</v>
      </c>
      <c r="AE23" s="214"/>
      <c r="AF23" s="229">
        <v>67</v>
      </c>
      <c r="AG23" s="214"/>
      <c r="AH23" s="229">
        <v>134</v>
      </c>
      <c r="AI23" s="214"/>
      <c r="AJ23" s="215">
        <v>635</v>
      </c>
      <c r="AK23" s="214"/>
      <c r="AL23" s="229">
        <v>40</v>
      </c>
      <c r="AM23" s="214"/>
      <c r="AN23" s="229">
        <v>80</v>
      </c>
      <c r="AO23" s="214"/>
      <c r="AP23" s="170">
        <v>16</v>
      </c>
      <c r="AQ23" s="162" t="s">
        <v>129</v>
      </c>
      <c r="AR23" s="163"/>
    </row>
    <row r="24" spans="1:44" ht="16.95" customHeight="1" x14ac:dyDescent="0.2">
      <c r="A24" s="170">
        <v>17</v>
      </c>
      <c r="B24" s="162" t="s">
        <v>130</v>
      </c>
      <c r="C24" s="163"/>
      <c r="D24" s="227" t="s">
        <v>11</v>
      </c>
      <c r="E24" s="214"/>
      <c r="F24" s="215" t="s">
        <v>117</v>
      </c>
      <c r="G24" s="214"/>
      <c r="H24" s="215" t="s">
        <v>117</v>
      </c>
      <c r="I24" s="214"/>
      <c r="J24" s="215" t="s">
        <v>117</v>
      </c>
      <c r="K24" s="214"/>
      <c r="L24" s="215" t="s">
        <v>117</v>
      </c>
      <c r="M24" s="214"/>
      <c r="N24" s="215" t="s">
        <v>117</v>
      </c>
      <c r="O24" s="214"/>
      <c r="P24" s="215" t="s">
        <v>117</v>
      </c>
      <c r="Q24" s="214"/>
      <c r="R24" s="215" t="s">
        <v>117</v>
      </c>
      <c r="S24" s="214"/>
      <c r="T24" s="213" t="s">
        <v>11</v>
      </c>
      <c r="U24" s="145"/>
      <c r="V24" s="215" t="s">
        <v>117</v>
      </c>
      <c r="W24" s="214"/>
      <c r="X24" s="215" t="s">
        <v>117</v>
      </c>
      <c r="Y24" s="214"/>
      <c r="Z24" s="215" t="s">
        <v>117</v>
      </c>
      <c r="AA24" s="214"/>
      <c r="AB24" s="215" t="s">
        <v>117</v>
      </c>
      <c r="AC24" s="214"/>
      <c r="AD24" s="215" t="s">
        <v>117</v>
      </c>
      <c r="AE24" s="214"/>
      <c r="AF24" s="215" t="s">
        <v>117</v>
      </c>
      <c r="AG24" s="214"/>
      <c r="AH24" s="215" t="s">
        <v>117</v>
      </c>
      <c r="AI24" s="214"/>
      <c r="AJ24" s="215" t="s">
        <v>117</v>
      </c>
      <c r="AK24" s="226"/>
      <c r="AL24" s="215" t="s">
        <v>117</v>
      </c>
      <c r="AM24" s="226"/>
      <c r="AN24" s="215" t="s">
        <v>117</v>
      </c>
      <c r="AO24" s="206"/>
      <c r="AP24" s="170">
        <v>17</v>
      </c>
      <c r="AQ24" s="162" t="s">
        <v>130</v>
      </c>
      <c r="AR24" s="163"/>
    </row>
    <row r="25" spans="1:44" ht="16.95" customHeight="1" x14ac:dyDescent="0.2">
      <c r="A25" s="170">
        <v>18</v>
      </c>
      <c r="B25" s="162" t="s">
        <v>131</v>
      </c>
      <c r="C25" s="163"/>
      <c r="D25" s="227">
        <v>19</v>
      </c>
      <c r="E25" s="214"/>
      <c r="F25" s="213">
        <f t="shared" ref="F25:F39" si="0">SUM(H25,N25)</f>
        <v>554</v>
      </c>
      <c r="G25" s="214"/>
      <c r="H25" s="213">
        <f t="shared" ref="H25:H39" si="1">SUM(J25:L25)</f>
        <v>554</v>
      </c>
      <c r="I25" s="214"/>
      <c r="J25" s="215">
        <v>323</v>
      </c>
      <c r="K25" s="214"/>
      <c r="L25" s="215">
        <v>231</v>
      </c>
      <c r="M25" s="214"/>
      <c r="N25" s="215" t="s">
        <v>117</v>
      </c>
      <c r="O25" s="214"/>
      <c r="P25" s="215" t="s">
        <v>117</v>
      </c>
      <c r="Q25" s="214"/>
      <c r="R25" s="215" t="s">
        <v>117</v>
      </c>
      <c r="S25" s="214"/>
      <c r="T25" s="213" t="s">
        <v>11</v>
      </c>
      <c r="U25" s="145"/>
      <c r="V25" s="215">
        <v>2855</v>
      </c>
      <c r="W25" s="214"/>
      <c r="X25" s="225">
        <v>2604</v>
      </c>
      <c r="Y25" s="213"/>
      <c r="Z25" s="225">
        <v>251</v>
      </c>
      <c r="AA25" s="214"/>
      <c r="AB25" s="215">
        <v>7379</v>
      </c>
      <c r="AC25" s="214"/>
      <c r="AD25" s="225">
        <v>6238</v>
      </c>
      <c r="AE25" s="214"/>
      <c r="AF25" s="225">
        <v>6</v>
      </c>
      <c r="AG25" s="214"/>
      <c r="AH25" s="225">
        <v>331</v>
      </c>
      <c r="AI25" s="214"/>
      <c r="AJ25" s="225">
        <v>595</v>
      </c>
      <c r="AK25" s="226"/>
      <c r="AL25" s="225">
        <v>89</v>
      </c>
      <c r="AM25" s="145"/>
      <c r="AN25" s="215">
        <v>120</v>
      </c>
      <c r="AO25" s="206"/>
      <c r="AP25" s="170">
        <v>18</v>
      </c>
      <c r="AQ25" s="162" t="s">
        <v>131</v>
      </c>
      <c r="AR25" s="163"/>
    </row>
    <row r="26" spans="1:44" ht="16.95" customHeight="1" x14ac:dyDescent="0.2">
      <c r="A26" s="170">
        <v>19</v>
      </c>
      <c r="B26" s="162" t="s">
        <v>132</v>
      </c>
      <c r="C26" s="163"/>
      <c r="D26" s="228">
        <v>4</v>
      </c>
      <c r="E26" s="214"/>
      <c r="F26" s="213">
        <f t="shared" si="0"/>
        <v>33</v>
      </c>
      <c r="G26" s="214"/>
      <c r="H26" s="213">
        <f t="shared" si="1"/>
        <v>33</v>
      </c>
      <c r="I26" s="214"/>
      <c r="J26" s="213">
        <v>12</v>
      </c>
      <c r="K26" s="214"/>
      <c r="L26" s="213">
        <v>21</v>
      </c>
      <c r="M26" s="214"/>
      <c r="N26" s="215" t="s">
        <v>117</v>
      </c>
      <c r="O26" s="214"/>
      <c r="P26" s="215" t="s">
        <v>117</v>
      </c>
      <c r="Q26" s="214"/>
      <c r="R26" s="215" t="s">
        <v>117</v>
      </c>
      <c r="S26" s="214"/>
      <c r="T26" s="213" t="s">
        <v>11</v>
      </c>
      <c r="U26" s="145"/>
      <c r="V26" s="225">
        <v>122</v>
      </c>
      <c r="W26" s="214"/>
      <c r="X26" s="225">
        <v>122</v>
      </c>
      <c r="Y26" s="213"/>
      <c r="Z26" s="215" t="s">
        <v>117</v>
      </c>
      <c r="AA26" s="214"/>
      <c r="AB26" s="225">
        <v>272</v>
      </c>
      <c r="AC26" s="214"/>
      <c r="AD26" s="225">
        <v>272</v>
      </c>
      <c r="AE26" s="214"/>
      <c r="AF26" s="215" t="s">
        <v>117</v>
      </c>
      <c r="AG26" s="214"/>
      <c r="AH26" s="215" t="s">
        <v>117</v>
      </c>
      <c r="AI26" s="214"/>
      <c r="AJ26" s="215" t="s">
        <v>117</v>
      </c>
      <c r="AK26" s="226"/>
      <c r="AL26" s="215" t="s">
        <v>117</v>
      </c>
      <c r="AM26" s="226"/>
      <c r="AN26" s="215" t="s">
        <v>117</v>
      </c>
      <c r="AO26" s="206"/>
      <c r="AP26" s="170">
        <v>19</v>
      </c>
      <c r="AQ26" s="162" t="s">
        <v>132</v>
      </c>
      <c r="AR26" s="163"/>
    </row>
    <row r="27" spans="1:44" ht="16.95" customHeight="1" x14ac:dyDescent="0.2">
      <c r="A27" s="170">
        <v>20</v>
      </c>
      <c r="B27" s="162" t="s">
        <v>133</v>
      </c>
      <c r="C27" s="163"/>
      <c r="D27" s="228">
        <v>1</v>
      </c>
      <c r="E27" s="214"/>
      <c r="F27" s="213">
        <f t="shared" si="0"/>
        <v>4</v>
      </c>
      <c r="G27" s="214"/>
      <c r="H27" s="213">
        <f t="shared" si="1"/>
        <v>4</v>
      </c>
      <c r="I27" s="214"/>
      <c r="J27" s="215">
        <v>2</v>
      </c>
      <c r="K27" s="214"/>
      <c r="L27" s="215">
        <v>2</v>
      </c>
      <c r="M27" s="214"/>
      <c r="N27" s="215" t="s">
        <v>117</v>
      </c>
      <c r="O27" s="214"/>
      <c r="P27" s="215" t="s">
        <v>117</v>
      </c>
      <c r="Q27" s="214"/>
      <c r="R27" s="215" t="s">
        <v>117</v>
      </c>
      <c r="S27" s="214"/>
      <c r="T27" s="213" t="s">
        <v>11</v>
      </c>
      <c r="U27" s="145"/>
      <c r="V27" s="225" t="s">
        <v>110</v>
      </c>
      <c r="W27" s="214"/>
      <c r="X27" s="225" t="s">
        <v>110</v>
      </c>
      <c r="Y27" s="213"/>
      <c r="Z27" s="215" t="s">
        <v>117</v>
      </c>
      <c r="AA27" s="214"/>
      <c r="AB27" s="225" t="s">
        <v>110</v>
      </c>
      <c r="AC27" s="214"/>
      <c r="AD27" s="225" t="s">
        <v>110</v>
      </c>
      <c r="AE27" s="214"/>
      <c r="AF27" s="215" t="s">
        <v>117</v>
      </c>
      <c r="AG27" s="214"/>
      <c r="AH27" s="215" t="s">
        <v>117</v>
      </c>
      <c r="AI27" s="214"/>
      <c r="AJ27" s="215" t="s">
        <v>117</v>
      </c>
      <c r="AK27" s="226"/>
      <c r="AL27" s="215" t="s">
        <v>117</v>
      </c>
      <c r="AM27" s="226"/>
      <c r="AN27" s="215" t="s">
        <v>117</v>
      </c>
      <c r="AO27" s="206"/>
      <c r="AP27" s="170">
        <v>20</v>
      </c>
      <c r="AQ27" s="162" t="s">
        <v>133</v>
      </c>
      <c r="AR27" s="163"/>
    </row>
    <row r="28" spans="1:44" ht="16.95" customHeight="1" x14ac:dyDescent="0.2">
      <c r="A28" s="170">
        <v>21</v>
      </c>
      <c r="B28" s="162" t="s">
        <v>134</v>
      </c>
      <c r="C28" s="163"/>
      <c r="D28" s="227">
        <v>11</v>
      </c>
      <c r="E28" s="214"/>
      <c r="F28" s="213">
        <f t="shared" si="0"/>
        <v>190</v>
      </c>
      <c r="G28" s="214"/>
      <c r="H28" s="213">
        <f t="shared" si="1"/>
        <v>190</v>
      </c>
      <c r="I28" s="214"/>
      <c r="J28" s="215">
        <v>169</v>
      </c>
      <c r="K28" s="214"/>
      <c r="L28" s="215">
        <v>21</v>
      </c>
      <c r="M28" s="214"/>
      <c r="N28" s="215" t="s">
        <v>117</v>
      </c>
      <c r="O28" s="214"/>
      <c r="P28" s="215" t="s">
        <v>117</v>
      </c>
      <c r="Q28" s="214"/>
      <c r="R28" s="215" t="s">
        <v>117</v>
      </c>
      <c r="S28" s="214"/>
      <c r="T28" s="213" t="s">
        <v>11</v>
      </c>
      <c r="U28" s="145"/>
      <c r="V28" s="215">
        <v>826</v>
      </c>
      <c r="W28" s="214"/>
      <c r="X28" s="225">
        <v>826</v>
      </c>
      <c r="Y28" s="213"/>
      <c r="Z28" s="225">
        <v>0</v>
      </c>
      <c r="AA28" s="214"/>
      <c r="AB28" s="215">
        <v>2866</v>
      </c>
      <c r="AC28" s="214"/>
      <c r="AD28" s="225">
        <v>2656</v>
      </c>
      <c r="AE28" s="214"/>
      <c r="AF28" s="225">
        <v>24</v>
      </c>
      <c r="AG28" s="214"/>
      <c r="AH28" s="225">
        <v>8</v>
      </c>
      <c r="AI28" s="214"/>
      <c r="AJ28" s="215" t="s">
        <v>117</v>
      </c>
      <c r="AK28" s="226"/>
      <c r="AL28" s="215" t="s">
        <v>117</v>
      </c>
      <c r="AM28" s="145"/>
      <c r="AN28" s="225">
        <v>179</v>
      </c>
      <c r="AO28" s="206"/>
      <c r="AP28" s="170">
        <v>21</v>
      </c>
      <c r="AQ28" s="162" t="s">
        <v>134</v>
      </c>
      <c r="AR28" s="163"/>
    </row>
    <row r="29" spans="1:44" ht="16.95" customHeight="1" x14ac:dyDescent="0.2">
      <c r="A29" s="170">
        <v>22</v>
      </c>
      <c r="B29" s="162" t="s">
        <v>135</v>
      </c>
      <c r="C29" s="163"/>
      <c r="D29" s="228">
        <v>1</v>
      </c>
      <c r="E29" s="214"/>
      <c r="F29" s="213">
        <f t="shared" si="0"/>
        <v>8</v>
      </c>
      <c r="G29" s="214"/>
      <c r="H29" s="213">
        <f t="shared" si="1"/>
        <v>8</v>
      </c>
      <c r="I29" s="214"/>
      <c r="J29" s="213">
        <v>6</v>
      </c>
      <c r="K29" s="214"/>
      <c r="L29" s="213">
        <v>2</v>
      </c>
      <c r="M29" s="214"/>
      <c r="N29" s="215" t="s">
        <v>117</v>
      </c>
      <c r="O29" s="214"/>
      <c r="P29" s="215" t="s">
        <v>117</v>
      </c>
      <c r="Q29" s="214"/>
      <c r="R29" s="215" t="s">
        <v>117</v>
      </c>
      <c r="S29" s="214"/>
      <c r="T29" s="213" t="s">
        <v>11</v>
      </c>
      <c r="U29" s="145"/>
      <c r="V29" s="225" t="s">
        <v>110</v>
      </c>
      <c r="W29" s="214"/>
      <c r="X29" s="225" t="s">
        <v>110</v>
      </c>
      <c r="Y29" s="213"/>
      <c r="Z29" s="215" t="s">
        <v>117</v>
      </c>
      <c r="AA29" s="214"/>
      <c r="AB29" s="225" t="s">
        <v>110</v>
      </c>
      <c r="AC29" s="214"/>
      <c r="AD29" s="225" t="s">
        <v>110</v>
      </c>
      <c r="AE29" s="214"/>
      <c r="AF29" s="215" t="s">
        <v>117</v>
      </c>
      <c r="AG29" s="214"/>
      <c r="AH29" s="215" t="s">
        <v>117</v>
      </c>
      <c r="AI29" s="214"/>
      <c r="AJ29" s="215" t="s">
        <v>117</v>
      </c>
      <c r="AK29" s="226"/>
      <c r="AL29" s="215" t="s">
        <v>117</v>
      </c>
      <c r="AM29" s="226"/>
      <c r="AN29" s="215" t="s">
        <v>117</v>
      </c>
      <c r="AO29" s="206"/>
      <c r="AP29" s="170">
        <v>22</v>
      </c>
      <c r="AQ29" s="162" t="s">
        <v>135</v>
      </c>
      <c r="AR29" s="163"/>
    </row>
    <row r="30" spans="1:44" ht="16.95" customHeight="1" x14ac:dyDescent="0.2">
      <c r="A30" s="170">
        <v>23</v>
      </c>
      <c r="B30" s="162" t="s">
        <v>136</v>
      </c>
      <c r="C30" s="163"/>
      <c r="D30" s="227">
        <v>15</v>
      </c>
      <c r="E30" s="214"/>
      <c r="F30" s="213">
        <f t="shared" si="0"/>
        <v>1124</v>
      </c>
      <c r="G30" s="214"/>
      <c r="H30" s="213">
        <f t="shared" si="1"/>
        <v>1124</v>
      </c>
      <c r="I30" s="214"/>
      <c r="J30" s="215">
        <v>927</v>
      </c>
      <c r="K30" s="214"/>
      <c r="L30" s="215">
        <v>197</v>
      </c>
      <c r="M30" s="214"/>
      <c r="N30" s="215" t="s">
        <v>117</v>
      </c>
      <c r="O30" s="214"/>
      <c r="P30" s="215" t="s">
        <v>117</v>
      </c>
      <c r="Q30" s="214"/>
      <c r="R30" s="215" t="s">
        <v>117</v>
      </c>
      <c r="S30" s="214"/>
      <c r="T30" s="213" t="s">
        <v>11</v>
      </c>
      <c r="U30" s="145"/>
      <c r="V30" s="215">
        <v>5689</v>
      </c>
      <c r="W30" s="214"/>
      <c r="X30" s="229">
        <v>4781</v>
      </c>
      <c r="Y30" s="213"/>
      <c r="Z30" s="215">
        <v>909</v>
      </c>
      <c r="AA30" s="214"/>
      <c r="AB30" s="229">
        <v>59236</v>
      </c>
      <c r="AC30" s="214"/>
      <c r="AD30" s="229">
        <v>53084</v>
      </c>
      <c r="AE30" s="214"/>
      <c r="AF30" s="225">
        <v>324</v>
      </c>
      <c r="AG30" s="214"/>
      <c r="AH30" s="215">
        <v>971</v>
      </c>
      <c r="AI30" s="214"/>
      <c r="AJ30" s="215">
        <v>3791</v>
      </c>
      <c r="AK30" s="226"/>
      <c r="AL30" s="215">
        <v>1067</v>
      </c>
      <c r="AM30" s="226"/>
      <c r="AN30" s="215" t="s">
        <v>117</v>
      </c>
      <c r="AO30" s="206"/>
      <c r="AP30" s="170">
        <v>23</v>
      </c>
      <c r="AQ30" s="162" t="s">
        <v>136</v>
      </c>
      <c r="AR30" s="163"/>
    </row>
    <row r="31" spans="1:44" ht="16.95" customHeight="1" x14ac:dyDescent="0.2">
      <c r="A31" s="170">
        <v>24</v>
      </c>
      <c r="B31" s="162" t="s">
        <v>137</v>
      </c>
      <c r="C31" s="163"/>
      <c r="D31" s="228">
        <v>48</v>
      </c>
      <c r="E31" s="214"/>
      <c r="F31" s="213">
        <f t="shared" si="0"/>
        <v>954</v>
      </c>
      <c r="G31" s="214"/>
      <c r="H31" s="213">
        <f t="shared" si="1"/>
        <v>954</v>
      </c>
      <c r="I31" s="214"/>
      <c r="J31" s="213">
        <v>729</v>
      </c>
      <c r="K31" s="214"/>
      <c r="L31" s="213">
        <v>225</v>
      </c>
      <c r="M31" s="214"/>
      <c r="N31" s="215" t="s">
        <v>117</v>
      </c>
      <c r="O31" s="214"/>
      <c r="P31" s="215" t="s">
        <v>117</v>
      </c>
      <c r="Q31" s="214"/>
      <c r="R31" s="215" t="s">
        <v>117</v>
      </c>
      <c r="S31" s="214"/>
      <c r="T31" s="213" t="s">
        <v>11</v>
      </c>
      <c r="U31" s="145"/>
      <c r="V31" s="215">
        <v>5044</v>
      </c>
      <c r="W31" s="214"/>
      <c r="X31" s="215">
        <v>4729</v>
      </c>
      <c r="Y31" s="213"/>
      <c r="Z31" s="215">
        <v>314</v>
      </c>
      <c r="AA31" s="214"/>
      <c r="AB31" s="213">
        <v>13351</v>
      </c>
      <c r="AC31" s="214"/>
      <c r="AD31" s="230">
        <v>7536</v>
      </c>
      <c r="AE31" s="214"/>
      <c r="AF31" s="213">
        <v>90</v>
      </c>
      <c r="AG31" s="214"/>
      <c r="AH31" s="213">
        <v>257</v>
      </c>
      <c r="AI31" s="214"/>
      <c r="AJ31" s="213">
        <v>2437</v>
      </c>
      <c r="AK31" s="226"/>
      <c r="AL31" s="215">
        <v>26</v>
      </c>
      <c r="AM31" s="145"/>
      <c r="AN31" s="215">
        <v>3005</v>
      </c>
      <c r="AO31" s="206"/>
      <c r="AP31" s="170">
        <v>24</v>
      </c>
      <c r="AQ31" s="162" t="s">
        <v>137</v>
      </c>
      <c r="AR31" s="163"/>
    </row>
    <row r="32" spans="1:44" ht="16.95" customHeight="1" x14ac:dyDescent="0.2">
      <c r="A32" s="170">
        <v>25</v>
      </c>
      <c r="B32" s="162" t="s">
        <v>100</v>
      </c>
      <c r="C32" s="163"/>
      <c r="D32" s="228">
        <v>4</v>
      </c>
      <c r="E32" s="214"/>
      <c r="F32" s="213">
        <f t="shared" si="0"/>
        <v>96</v>
      </c>
      <c r="G32" s="214"/>
      <c r="H32" s="213">
        <f t="shared" si="1"/>
        <v>96</v>
      </c>
      <c r="I32" s="214"/>
      <c r="J32" s="213">
        <v>82</v>
      </c>
      <c r="K32" s="214"/>
      <c r="L32" s="213">
        <v>14</v>
      </c>
      <c r="M32" s="213"/>
      <c r="N32" s="215" t="s">
        <v>117</v>
      </c>
      <c r="O32" s="214"/>
      <c r="P32" s="215" t="s">
        <v>117</v>
      </c>
      <c r="Q32" s="214"/>
      <c r="R32" s="215" t="s">
        <v>117</v>
      </c>
      <c r="S32" s="214"/>
      <c r="T32" s="213" t="s">
        <v>11</v>
      </c>
      <c r="U32" s="145"/>
      <c r="V32" s="215">
        <v>448</v>
      </c>
      <c r="W32" s="214"/>
      <c r="X32" s="225" t="s">
        <v>110</v>
      </c>
      <c r="Y32" s="213"/>
      <c r="Z32" s="225" t="s">
        <v>110</v>
      </c>
      <c r="AA32" s="214"/>
      <c r="AB32" s="213">
        <v>415</v>
      </c>
      <c r="AC32" s="214"/>
      <c r="AD32" s="225" t="s">
        <v>110</v>
      </c>
      <c r="AE32" s="214"/>
      <c r="AF32" s="225" t="s">
        <v>110</v>
      </c>
      <c r="AG32" s="214"/>
      <c r="AH32" s="225" t="s">
        <v>110</v>
      </c>
      <c r="AI32" s="214"/>
      <c r="AJ32" s="225" t="s">
        <v>110</v>
      </c>
      <c r="AK32" s="226"/>
      <c r="AL32" s="215" t="s">
        <v>110</v>
      </c>
      <c r="AM32" s="145"/>
      <c r="AN32" s="215" t="s">
        <v>117</v>
      </c>
      <c r="AO32" s="206"/>
      <c r="AP32" s="170">
        <v>25</v>
      </c>
      <c r="AQ32" s="162" t="s">
        <v>100</v>
      </c>
      <c r="AR32" s="163"/>
    </row>
    <row r="33" spans="1:44" ht="16.95" customHeight="1" x14ac:dyDescent="0.2">
      <c r="A33" s="170">
        <v>26</v>
      </c>
      <c r="B33" s="162" t="s">
        <v>101</v>
      </c>
      <c r="C33" s="163"/>
      <c r="D33" s="228">
        <v>38</v>
      </c>
      <c r="E33" s="214"/>
      <c r="F33" s="213">
        <f t="shared" si="0"/>
        <v>1181</v>
      </c>
      <c r="G33" s="214"/>
      <c r="H33" s="213">
        <f t="shared" si="1"/>
        <v>1181</v>
      </c>
      <c r="I33" s="214"/>
      <c r="J33" s="213">
        <v>1055</v>
      </c>
      <c r="K33" s="214"/>
      <c r="L33" s="213">
        <v>126</v>
      </c>
      <c r="M33" s="214"/>
      <c r="N33" s="215" t="s">
        <v>117</v>
      </c>
      <c r="O33" s="214"/>
      <c r="P33" s="215" t="s">
        <v>117</v>
      </c>
      <c r="Q33" s="214"/>
      <c r="R33" s="215" t="s">
        <v>117</v>
      </c>
      <c r="S33" s="214"/>
      <c r="T33" s="213" t="s">
        <v>11</v>
      </c>
      <c r="U33" s="145"/>
      <c r="V33" s="215">
        <v>5363</v>
      </c>
      <c r="W33" s="214"/>
      <c r="X33" s="215">
        <v>4748</v>
      </c>
      <c r="Y33" s="213"/>
      <c r="Z33" s="215">
        <v>615</v>
      </c>
      <c r="AA33" s="214"/>
      <c r="AB33" s="213">
        <v>21852</v>
      </c>
      <c r="AC33" s="214"/>
      <c r="AD33" s="230">
        <v>20028</v>
      </c>
      <c r="AE33" s="214"/>
      <c r="AF33" s="230">
        <v>80</v>
      </c>
      <c r="AG33" s="214"/>
      <c r="AH33" s="213">
        <v>405</v>
      </c>
      <c r="AI33" s="214"/>
      <c r="AJ33" s="213">
        <v>457</v>
      </c>
      <c r="AK33" s="214"/>
      <c r="AL33" s="213">
        <v>15</v>
      </c>
      <c r="AM33" s="145"/>
      <c r="AN33" s="215">
        <v>866</v>
      </c>
      <c r="AO33" s="206"/>
      <c r="AP33" s="170">
        <v>26</v>
      </c>
      <c r="AQ33" s="162" t="s">
        <v>101</v>
      </c>
      <c r="AR33" s="163"/>
    </row>
    <row r="34" spans="1:44" ht="16.95" customHeight="1" x14ac:dyDescent="0.2">
      <c r="A34" s="170">
        <v>27</v>
      </c>
      <c r="B34" s="162" t="s">
        <v>102</v>
      </c>
      <c r="C34" s="163"/>
      <c r="D34" s="228">
        <v>9</v>
      </c>
      <c r="E34" s="214"/>
      <c r="F34" s="213">
        <f t="shared" si="0"/>
        <v>424</v>
      </c>
      <c r="G34" s="214"/>
      <c r="H34" s="213">
        <f t="shared" si="1"/>
        <v>424</v>
      </c>
      <c r="I34" s="214"/>
      <c r="J34" s="213">
        <v>281</v>
      </c>
      <c r="K34" s="214"/>
      <c r="L34" s="213">
        <v>143</v>
      </c>
      <c r="M34" s="214"/>
      <c r="N34" s="215" t="s">
        <v>117</v>
      </c>
      <c r="O34" s="214"/>
      <c r="P34" s="215" t="s">
        <v>117</v>
      </c>
      <c r="Q34" s="214"/>
      <c r="R34" s="215" t="s">
        <v>117</v>
      </c>
      <c r="S34" s="214"/>
      <c r="T34" s="213" t="s">
        <v>11</v>
      </c>
      <c r="U34" s="145"/>
      <c r="V34" s="215">
        <v>2514</v>
      </c>
      <c r="W34" s="214"/>
      <c r="X34" s="215">
        <v>2397</v>
      </c>
      <c r="Y34" s="213"/>
      <c r="Z34" s="215">
        <v>117</v>
      </c>
      <c r="AA34" s="214"/>
      <c r="AB34" s="213">
        <v>5232</v>
      </c>
      <c r="AC34" s="214"/>
      <c r="AD34" s="230">
        <v>4575</v>
      </c>
      <c r="AE34" s="214"/>
      <c r="AF34" s="213">
        <v>4</v>
      </c>
      <c r="AG34" s="214"/>
      <c r="AH34" s="213">
        <v>123</v>
      </c>
      <c r="AI34" s="214"/>
      <c r="AJ34" s="213">
        <v>348</v>
      </c>
      <c r="AK34" s="226"/>
      <c r="AL34" s="215">
        <v>172</v>
      </c>
      <c r="AM34" s="145"/>
      <c r="AN34" s="215">
        <v>10</v>
      </c>
      <c r="AO34" s="206"/>
      <c r="AP34" s="170">
        <v>27</v>
      </c>
      <c r="AQ34" s="162" t="s">
        <v>103</v>
      </c>
      <c r="AR34" s="163"/>
    </row>
    <row r="35" spans="1:44" ht="16.95" customHeight="1" x14ac:dyDescent="0.2">
      <c r="A35" s="170">
        <v>28</v>
      </c>
      <c r="B35" s="162" t="s">
        <v>120</v>
      </c>
      <c r="C35" s="163"/>
      <c r="D35" s="228">
        <v>8</v>
      </c>
      <c r="E35" s="214"/>
      <c r="F35" s="213">
        <f t="shared" si="0"/>
        <v>234</v>
      </c>
      <c r="G35" s="214"/>
      <c r="H35" s="213">
        <f t="shared" si="1"/>
        <v>234</v>
      </c>
      <c r="I35" s="214"/>
      <c r="J35" s="213">
        <v>155</v>
      </c>
      <c r="K35" s="214"/>
      <c r="L35" s="213">
        <v>79</v>
      </c>
      <c r="M35" s="214"/>
      <c r="N35" s="215" t="s">
        <v>117</v>
      </c>
      <c r="O35" s="214"/>
      <c r="P35" s="215" t="s">
        <v>117</v>
      </c>
      <c r="Q35" s="214"/>
      <c r="R35" s="215" t="s">
        <v>117</v>
      </c>
      <c r="S35" s="214"/>
      <c r="T35" s="213" t="s">
        <v>11</v>
      </c>
      <c r="U35" s="145"/>
      <c r="V35" s="215">
        <v>1734</v>
      </c>
      <c r="W35" s="214"/>
      <c r="X35" s="215" t="s">
        <v>110</v>
      </c>
      <c r="Y35" s="213"/>
      <c r="Z35" s="215" t="s">
        <v>110</v>
      </c>
      <c r="AA35" s="214"/>
      <c r="AB35" s="213">
        <v>7359</v>
      </c>
      <c r="AC35" s="214"/>
      <c r="AD35" s="230" t="s">
        <v>110</v>
      </c>
      <c r="AE35" s="214"/>
      <c r="AF35" s="215" t="s">
        <v>110</v>
      </c>
      <c r="AG35" s="214"/>
      <c r="AH35" s="215" t="s">
        <v>110</v>
      </c>
      <c r="AI35" s="214"/>
      <c r="AJ35" s="215" t="s">
        <v>110</v>
      </c>
      <c r="AK35" s="226"/>
      <c r="AL35" s="215" t="s">
        <v>110</v>
      </c>
      <c r="AM35" s="145"/>
      <c r="AN35" s="215" t="s">
        <v>110</v>
      </c>
      <c r="AO35" s="206"/>
      <c r="AP35" s="170">
        <v>28</v>
      </c>
      <c r="AQ35" s="162" t="s">
        <v>120</v>
      </c>
      <c r="AR35" s="163"/>
    </row>
    <row r="36" spans="1:44" ht="16.95" customHeight="1" x14ac:dyDescent="0.2">
      <c r="A36" s="170">
        <v>29</v>
      </c>
      <c r="B36" s="162" t="s">
        <v>104</v>
      </c>
      <c r="C36" s="163"/>
      <c r="D36" s="228">
        <v>25</v>
      </c>
      <c r="E36" s="214"/>
      <c r="F36" s="213">
        <f t="shared" si="0"/>
        <v>2340</v>
      </c>
      <c r="G36" s="214"/>
      <c r="H36" s="213">
        <f t="shared" si="1"/>
        <v>2340</v>
      </c>
      <c r="I36" s="214"/>
      <c r="J36" s="213">
        <v>1883</v>
      </c>
      <c r="K36" s="214"/>
      <c r="L36" s="213">
        <v>457</v>
      </c>
      <c r="M36" s="214"/>
      <c r="N36" s="215" t="s">
        <v>117</v>
      </c>
      <c r="O36" s="214"/>
      <c r="P36" s="215" t="s">
        <v>117</v>
      </c>
      <c r="Q36" s="214"/>
      <c r="R36" s="215" t="s">
        <v>117</v>
      </c>
      <c r="S36" s="214"/>
      <c r="T36" s="213" t="s">
        <v>11</v>
      </c>
      <c r="U36" s="145"/>
      <c r="V36" s="215">
        <v>11107</v>
      </c>
      <c r="W36" s="214"/>
      <c r="X36" s="215">
        <v>10616</v>
      </c>
      <c r="Y36" s="213"/>
      <c r="Z36" s="215">
        <v>491</v>
      </c>
      <c r="AA36" s="214"/>
      <c r="AB36" s="213">
        <v>49900</v>
      </c>
      <c r="AC36" s="214"/>
      <c r="AD36" s="230">
        <v>47526</v>
      </c>
      <c r="AE36" s="214"/>
      <c r="AF36" s="213">
        <v>40</v>
      </c>
      <c r="AG36" s="214"/>
      <c r="AH36" s="213">
        <v>777</v>
      </c>
      <c r="AI36" s="214"/>
      <c r="AJ36" s="213">
        <v>1286</v>
      </c>
      <c r="AK36" s="226"/>
      <c r="AL36" s="215">
        <v>149</v>
      </c>
      <c r="AM36" s="145"/>
      <c r="AN36" s="215">
        <v>123</v>
      </c>
      <c r="AO36" s="206"/>
      <c r="AP36" s="170">
        <v>29</v>
      </c>
      <c r="AQ36" s="162" t="s">
        <v>104</v>
      </c>
      <c r="AR36" s="163"/>
    </row>
    <row r="37" spans="1:44" ht="16.95" customHeight="1" x14ac:dyDescent="0.2">
      <c r="A37" s="170">
        <v>30</v>
      </c>
      <c r="B37" s="162" t="s">
        <v>105</v>
      </c>
      <c r="C37" s="163"/>
      <c r="D37" s="228">
        <v>2</v>
      </c>
      <c r="E37" s="214"/>
      <c r="F37" s="213">
        <f t="shared" si="0"/>
        <v>606</v>
      </c>
      <c r="G37" s="214"/>
      <c r="H37" s="213">
        <f t="shared" si="1"/>
        <v>606</v>
      </c>
      <c r="I37" s="214"/>
      <c r="J37" s="213">
        <v>495</v>
      </c>
      <c r="K37" s="214"/>
      <c r="L37" s="213">
        <v>111</v>
      </c>
      <c r="M37" s="214"/>
      <c r="N37" s="215" t="s">
        <v>117</v>
      </c>
      <c r="O37" s="214"/>
      <c r="P37" s="215" t="s">
        <v>117</v>
      </c>
      <c r="Q37" s="214"/>
      <c r="R37" s="215" t="s">
        <v>117</v>
      </c>
      <c r="S37" s="214"/>
      <c r="T37" s="213" t="s">
        <v>11</v>
      </c>
      <c r="U37" s="145"/>
      <c r="V37" s="225" t="s">
        <v>110</v>
      </c>
      <c r="W37" s="214"/>
      <c r="X37" s="225" t="s">
        <v>110</v>
      </c>
      <c r="Y37" s="213"/>
      <c r="Z37" s="225" t="s">
        <v>110</v>
      </c>
      <c r="AA37" s="214"/>
      <c r="AB37" s="225" t="s">
        <v>110</v>
      </c>
      <c r="AC37" s="214"/>
      <c r="AD37" s="215" t="s">
        <v>110</v>
      </c>
      <c r="AE37" s="214"/>
      <c r="AF37" s="215" t="s">
        <v>117</v>
      </c>
      <c r="AG37" s="214"/>
      <c r="AH37" s="225" t="s">
        <v>110</v>
      </c>
      <c r="AI37" s="214"/>
      <c r="AJ37" s="215" t="s">
        <v>110</v>
      </c>
      <c r="AK37" s="226"/>
      <c r="AL37" s="215" t="s">
        <v>117</v>
      </c>
      <c r="AM37" s="145"/>
      <c r="AN37" s="215" t="s">
        <v>117</v>
      </c>
      <c r="AO37" s="206"/>
      <c r="AP37" s="170">
        <v>30</v>
      </c>
      <c r="AQ37" s="162" t="s">
        <v>105</v>
      </c>
      <c r="AR37" s="163"/>
    </row>
    <row r="38" spans="1:44" ht="16.95" customHeight="1" x14ac:dyDescent="0.2">
      <c r="A38" s="170">
        <v>31</v>
      </c>
      <c r="B38" s="162" t="s">
        <v>106</v>
      </c>
      <c r="C38" s="163"/>
      <c r="D38" s="228">
        <v>27</v>
      </c>
      <c r="E38" s="214"/>
      <c r="F38" s="213">
        <f t="shared" si="0"/>
        <v>1771</v>
      </c>
      <c r="G38" s="214"/>
      <c r="H38" s="213">
        <f t="shared" si="1"/>
        <v>1771</v>
      </c>
      <c r="I38" s="214"/>
      <c r="J38" s="213">
        <v>1523</v>
      </c>
      <c r="K38" s="214"/>
      <c r="L38" s="213">
        <v>248</v>
      </c>
      <c r="M38" s="214"/>
      <c r="N38" s="215" t="s">
        <v>117</v>
      </c>
      <c r="O38" s="214"/>
      <c r="P38" s="215" t="s">
        <v>117</v>
      </c>
      <c r="Q38" s="214"/>
      <c r="R38" s="215" t="s">
        <v>117</v>
      </c>
      <c r="S38" s="214"/>
      <c r="T38" s="213" t="s">
        <v>11</v>
      </c>
      <c r="U38" s="145"/>
      <c r="V38" s="215">
        <v>10232</v>
      </c>
      <c r="W38" s="214"/>
      <c r="X38" s="215">
        <v>9563</v>
      </c>
      <c r="Y38" s="213"/>
      <c r="Z38" s="215">
        <v>670</v>
      </c>
      <c r="AA38" s="214"/>
      <c r="AB38" s="213">
        <v>38556</v>
      </c>
      <c r="AC38" s="214"/>
      <c r="AD38" s="230">
        <v>33586</v>
      </c>
      <c r="AE38" s="214"/>
      <c r="AF38" s="213">
        <v>135</v>
      </c>
      <c r="AG38" s="214"/>
      <c r="AH38" s="213">
        <v>1038</v>
      </c>
      <c r="AI38" s="214"/>
      <c r="AJ38" s="213">
        <v>3305</v>
      </c>
      <c r="AK38" s="226"/>
      <c r="AL38" s="215">
        <v>492</v>
      </c>
      <c r="AM38" s="145"/>
      <c r="AN38" s="215" t="s">
        <v>117</v>
      </c>
      <c r="AO38" s="206"/>
      <c r="AP38" s="170">
        <v>31</v>
      </c>
      <c r="AQ38" s="162" t="s">
        <v>106</v>
      </c>
      <c r="AR38" s="163"/>
    </row>
    <row r="39" spans="1:44" ht="16.95" customHeight="1" x14ac:dyDescent="0.2">
      <c r="A39" s="177">
        <v>32</v>
      </c>
      <c r="B39" s="178" t="s">
        <v>67</v>
      </c>
      <c r="C39" s="179"/>
      <c r="D39" s="231">
        <v>6</v>
      </c>
      <c r="E39" s="232"/>
      <c r="F39" s="233">
        <f t="shared" si="0"/>
        <v>33</v>
      </c>
      <c r="G39" s="232"/>
      <c r="H39" s="233">
        <f t="shared" si="1"/>
        <v>33</v>
      </c>
      <c r="I39" s="232"/>
      <c r="J39" s="231">
        <v>4</v>
      </c>
      <c r="K39" s="232"/>
      <c r="L39" s="233">
        <v>29</v>
      </c>
      <c r="M39" s="232"/>
      <c r="N39" s="233" t="s">
        <v>117</v>
      </c>
      <c r="O39" s="232"/>
      <c r="P39" s="233" t="s">
        <v>117</v>
      </c>
      <c r="Q39" s="232"/>
      <c r="R39" s="233" t="s">
        <v>117</v>
      </c>
      <c r="S39" s="232"/>
      <c r="T39" s="234" t="s">
        <v>117</v>
      </c>
      <c r="U39" s="235"/>
      <c r="V39" s="236">
        <v>73</v>
      </c>
      <c r="W39" s="232"/>
      <c r="X39" s="236">
        <v>73</v>
      </c>
      <c r="Y39" s="231"/>
      <c r="Z39" s="233" t="s">
        <v>117</v>
      </c>
      <c r="AA39" s="232"/>
      <c r="AB39" s="236">
        <v>37</v>
      </c>
      <c r="AC39" s="232"/>
      <c r="AD39" s="233">
        <v>37</v>
      </c>
      <c r="AE39" s="232"/>
      <c r="AF39" s="233" t="s">
        <v>117</v>
      </c>
      <c r="AG39" s="232"/>
      <c r="AH39" s="236" t="s">
        <v>117</v>
      </c>
      <c r="AI39" s="232"/>
      <c r="AJ39" s="236" t="s">
        <v>117</v>
      </c>
      <c r="AK39" s="237"/>
      <c r="AL39" s="236" t="s">
        <v>117</v>
      </c>
      <c r="AM39" s="235"/>
      <c r="AN39" s="233" t="s">
        <v>117</v>
      </c>
      <c r="AO39" s="238"/>
      <c r="AP39" s="177">
        <v>32</v>
      </c>
      <c r="AQ39" s="178" t="s">
        <v>67</v>
      </c>
      <c r="AR39" s="179"/>
    </row>
    <row r="40" spans="1:44" ht="13.5" customHeight="1" x14ac:dyDescent="0.2">
      <c r="A40" s="239" t="s">
        <v>182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</row>
    <row r="41" spans="1:44" s="240" customFormat="1" ht="13.5" customHeight="1" x14ac:dyDescent="0.2">
      <c r="A41" s="194" t="s">
        <v>183</v>
      </c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</row>
    <row r="42" spans="1:44" s="194" customFormat="1" ht="13.5" customHeight="1" x14ac:dyDescent="0.2">
      <c r="A42" s="241" t="s">
        <v>184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X42" s="242"/>
      <c r="Z42" s="242"/>
      <c r="AB42" s="242"/>
      <c r="AD42" s="242"/>
      <c r="AF42" s="242"/>
      <c r="AH42" s="242"/>
      <c r="AJ42" s="242"/>
      <c r="AL42" s="242"/>
      <c r="AN42" s="242"/>
      <c r="AQ42" s="242"/>
    </row>
    <row r="43" spans="1:44" ht="13.5" customHeight="1" x14ac:dyDescent="0.2">
      <c r="A43" s="193" t="s">
        <v>185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1" t="s">
        <v>116</v>
      </c>
      <c r="W43" s="216"/>
      <c r="X43" s="243"/>
      <c r="Y43" s="216"/>
      <c r="Z43" s="243"/>
      <c r="AA43" s="216"/>
      <c r="AB43" s="243"/>
      <c r="AC43" s="216"/>
      <c r="AD43" s="243"/>
      <c r="AE43" s="216"/>
      <c r="AF43" s="243"/>
      <c r="AG43" s="216"/>
      <c r="AH43" s="243"/>
      <c r="AI43" s="216"/>
      <c r="AJ43" s="243"/>
      <c r="AK43" s="216"/>
      <c r="AL43" s="243"/>
      <c r="AM43" s="216"/>
      <c r="AN43" s="243"/>
      <c r="AO43" s="216"/>
      <c r="AP43" s="216"/>
      <c r="AQ43" s="243"/>
      <c r="AR43" s="216"/>
    </row>
    <row r="44" spans="1:44" ht="13.5" customHeight="1" x14ac:dyDescent="0.2">
      <c r="A44" s="193" t="s">
        <v>186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</row>
    <row r="45" spans="1:44" ht="13.5" customHeight="1" x14ac:dyDescent="0.2">
      <c r="A45" s="193" t="s">
        <v>187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</row>
    <row r="46" spans="1:44" ht="13.5" customHeight="1" x14ac:dyDescent="0.2">
      <c r="A46" s="193" t="s">
        <v>188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</row>
  </sheetData>
  <sheetProtection sheet="1" objects="1" scenarios="1"/>
  <mergeCells count="56">
    <mergeCell ref="AN8:AO8"/>
    <mergeCell ref="AD7:AE7"/>
    <mergeCell ref="AF7:AG7"/>
    <mergeCell ref="A46:U46"/>
    <mergeCell ref="A42:V42"/>
    <mergeCell ref="A43:U43"/>
    <mergeCell ref="A44:U44"/>
    <mergeCell ref="A45:U45"/>
    <mergeCell ref="H7:M7"/>
    <mergeCell ref="N7:S7"/>
    <mergeCell ref="V7:W8"/>
    <mergeCell ref="AN7:AO7"/>
    <mergeCell ref="H8:I8"/>
    <mergeCell ref="J8:K8"/>
    <mergeCell ref="L8:M8"/>
    <mergeCell ref="N8:O8"/>
    <mergeCell ref="AL8:AM8"/>
    <mergeCell ref="Z7:AA8"/>
    <mergeCell ref="AB7:AC8"/>
    <mergeCell ref="P8:Q8"/>
    <mergeCell ref="R8:S8"/>
    <mergeCell ref="X8:Y8"/>
    <mergeCell ref="AD8:AE8"/>
    <mergeCell ref="AF8:AG8"/>
    <mergeCell ref="A3:AQ3"/>
    <mergeCell ref="AH7:AI7"/>
    <mergeCell ref="AJ7:AK7"/>
    <mergeCell ref="AL7:AM7"/>
    <mergeCell ref="A4:AQ4"/>
    <mergeCell ref="A5:AQ5"/>
    <mergeCell ref="A6:C8"/>
    <mergeCell ref="D6:E8"/>
    <mergeCell ref="F6:S6"/>
    <mergeCell ref="T6:U8"/>
    <mergeCell ref="V6:AA6"/>
    <mergeCell ref="AB6:AO6"/>
    <mergeCell ref="AP6:AR8"/>
    <mergeCell ref="F7:G8"/>
    <mergeCell ref="AH8:AI8"/>
    <mergeCell ref="AJ8:AK8"/>
    <mergeCell ref="A1:AR1"/>
    <mergeCell ref="A15:B15"/>
    <mergeCell ref="AP15:AQ15"/>
    <mergeCell ref="A40:AR40"/>
    <mergeCell ref="A12:B12"/>
    <mergeCell ref="AP12:AQ12"/>
    <mergeCell ref="A13:B13"/>
    <mergeCell ref="AP13:AQ13"/>
    <mergeCell ref="A14:B14"/>
    <mergeCell ref="AP14:AQ14"/>
    <mergeCell ref="AP9:AQ9"/>
    <mergeCell ref="A10:B10"/>
    <mergeCell ref="AP10:AQ10"/>
    <mergeCell ref="A11:B11"/>
    <mergeCell ref="AP11:AQ11"/>
    <mergeCell ref="X7:Y7"/>
  </mergeCells>
  <phoneticPr fontId="10"/>
  <printOptions horizontalCentered="1"/>
  <pageMargins left="0.70866141732283472" right="0.70866141732283472" top="0.78740157480314965" bottom="0.78740157480314965" header="0.31496062992125984" footer="0.31496062992125984"/>
  <pageSetup paperSize="8" orientation="landscape" r:id="rId1"/>
  <ignoredErrors>
    <ignoredError sqref="A16 AP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showGridLines="0" zoomScaleNormal="100" zoomScaleSheetLayoutView="100" workbookViewId="0">
      <selection sqref="A1:AL1"/>
    </sheetView>
  </sheetViews>
  <sheetFormatPr defaultColWidth="9" defaultRowHeight="13.2" x14ac:dyDescent="0.2"/>
  <cols>
    <col min="1" max="1" width="3.109375" style="104" customWidth="1"/>
    <col min="2" max="2" width="11.6640625" style="195" customWidth="1"/>
    <col min="3" max="3" width="0.44140625" style="104" customWidth="1"/>
    <col min="4" max="4" width="8.109375" style="195" customWidth="1"/>
    <col min="5" max="5" width="0.44140625" style="104" customWidth="1"/>
    <col min="6" max="6" width="8.77734375" style="195" customWidth="1"/>
    <col min="7" max="7" width="0.44140625" style="104" customWidth="1"/>
    <col min="8" max="8" width="8.109375" style="195" customWidth="1"/>
    <col min="9" max="9" width="0.44140625" style="104" customWidth="1"/>
    <col min="10" max="10" width="8.109375" style="195" customWidth="1"/>
    <col min="11" max="11" width="0.33203125" style="104" customWidth="1"/>
    <col min="12" max="12" width="8.6640625" style="195" customWidth="1"/>
    <col min="13" max="13" width="0.44140625" style="104" customWidth="1"/>
    <col min="14" max="14" width="8.109375" style="195" customWidth="1"/>
    <col min="15" max="15" width="0.44140625" style="104" customWidth="1"/>
    <col min="16" max="16" width="8.109375" style="195" customWidth="1"/>
    <col min="17" max="17" width="0.44140625" style="104" customWidth="1"/>
    <col min="18" max="18" width="8.6640625" style="195" customWidth="1"/>
    <col min="19" max="19" width="0.44140625" style="104" customWidth="1"/>
    <col min="20" max="20" width="8.109375" style="195" customWidth="1"/>
    <col min="21" max="21" width="0.44140625" style="104" customWidth="1"/>
    <col min="22" max="22" width="8.109375" style="195" customWidth="1"/>
    <col min="23" max="23" width="0.44140625" style="104" customWidth="1"/>
    <col min="24" max="24" width="8.109375" style="195" customWidth="1"/>
    <col min="25" max="25" width="0.44140625" style="104" customWidth="1"/>
    <col min="26" max="26" width="8.109375" style="195" customWidth="1"/>
    <col min="27" max="27" width="0.44140625" style="104" customWidth="1"/>
    <col min="28" max="28" width="8.109375" style="195" customWidth="1"/>
    <col min="29" max="29" width="0.44140625" style="104" customWidth="1"/>
    <col min="30" max="30" width="8.109375" style="195" customWidth="1"/>
    <col min="31" max="31" width="0.44140625" style="104" customWidth="1"/>
    <col min="32" max="32" width="8.109375" style="195" customWidth="1"/>
    <col min="33" max="33" width="0.44140625" style="104" customWidth="1"/>
    <col min="34" max="34" width="8.109375" style="195" customWidth="1"/>
    <col min="35" max="35" width="0.44140625" style="104" customWidth="1"/>
    <col min="36" max="36" width="3.109375" style="104" customWidth="1"/>
    <col min="37" max="37" width="11.6640625" style="195" customWidth="1"/>
    <col min="38" max="38" width="0.44140625" style="104" customWidth="1"/>
    <col min="39" max="16384" width="9" style="104"/>
  </cols>
  <sheetData>
    <row r="1" spans="1:38" ht="23.1" customHeight="1" x14ac:dyDescent="0.2">
      <c r="A1" s="103" t="s">
        <v>212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</row>
    <row r="2" spans="1:38" ht="23.1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</row>
    <row r="3" spans="1:38" ht="17.55" customHeight="1" x14ac:dyDescent="0.2">
      <c r="A3" s="107" t="s">
        <v>213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6"/>
    </row>
    <row r="4" spans="1:38" ht="17.55" customHeight="1" x14ac:dyDescent="0.2">
      <c r="A4" s="107" t="s">
        <v>214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</row>
    <row r="5" spans="1:38" ht="17.55" customHeight="1" x14ac:dyDescent="0.2">
      <c r="A5" s="108" t="s">
        <v>215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9"/>
    </row>
    <row r="6" spans="1:38" s="118" customFormat="1" ht="15" customHeight="1" x14ac:dyDescent="0.2">
      <c r="A6" s="110" t="s">
        <v>140</v>
      </c>
      <c r="B6" s="111"/>
      <c r="C6" s="112"/>
      <c r="D6" s="113" t="s">
        <v>68</v>
      </c>
      <c r="E6" s="114"/>
      <c r="F6" s="114"/>
      <c r="G6" s="114"/>
      <c r="H6" s="114"/>
      <c r="I6" s="114"/>
      <c r="J6" s="114"/>
      <c r="K6" s="115"/>
      <c r="L6" s="113" t="s">
        <v>69</v>
      </c>
      <c r="M6" s="114"/>
      <c r="N6" s="114"/>
      <c r="O6" s="114"/>
      <c r="P6" s="114"/>
      <c r="Q6" s="114"/>
      <c r="R6" s="114"/>
      <c r="S6" s="115"/>
      <c r="T6" s="110" t="s">
        <v>70</v>
      </c>
      <c r="U6" s="111"/>
      <c r="V6" s="111"/>
      <c r="W6" s="111"/>
      <c r="X6" s="111"/>
      <c r="Y6" s="111"/>
      <c r="Z6" s="111"/>
      <c r="AA6" s="112"/>
      <c r="AB6" s="110" t="s">
        <v>112</v>
      </c>
      <c r="AC6" s="112"/>
      <c r="AD6" s="110" t="s">
        <v>78</v>
      </c>
      <c r="AE6" s="112"/>
      <c r="AF6" s="110" t="s">
        <v>79</v>
      </c>
      <c r="AG6" s="112"/>
      <c r="AH6" s="116" t="s">
        <v>87</v>
      </c>
      <c r="AI6" s="117"/>
      <c r="AJ6" s="110" t="s">
        <v>140</v>
      </c>
      <c r="AK6" s="111"/>
      <c r="AL6" s="112"/>
    </row>
    <row r="7" spans="1:38" s="118" customFormat="1" ht="15" customHeight="1" x14ac:dyDescent="0.15">
      <c r="A7" s="119"/>
      <c r="B7" s="120"/>
      <c r="C7" s="121"/>
      <c r="D7" s="110" t="s">
        <v>71</v>
      </c>
      <c r="E7" s="112"/>
      <c r="F7" s="110" t="s">
        <v>28</v>
      </c>
      <c r="G7" s="112"/>
      <c r="H7" s="122" t="s">
        <v>72</v>
      </c>
      <c r="I7" s="123"/>
      <c r="J7" s="122" t="s">
        <v>55</v>
      </c>
      <c r="K7" s="123"/>
      <c r="L7" s="110" t="s">
        <v>71</v>
      </c>
      <c r="M7" s="112"/>
      <c r="N7" s="110" t="s">
        <v>28</v>
      </c>
      <c r="O7" s="112"/>
      <c r="P7" s="122" t="s">
        <v>72</v>
      </c>
      <c r="Q7" s="123"/>
      <c r="R7" s="122" t="s">
        <v>55</v>
      </c>
      <c r="S7" s="123"/>
      <c r="T7" s="110" t="s">
        <v>71</v>
      </c>
      <c r="U7" s="112"/>
      <c r="V7" s="122" t="s">
        <v>28</v>
      </c>
      <c r="W7" s="123"/>
      <c r="X7" s="122" t="s">
        <v>76</v>
      </c>
      <c r="Y7" s="123"/>
      <c r="Z7" s="122" t="s">
        <v>93</v>
      </c>
      <c r="AA7" s="123"/>
      <c r="AB7" s="119"/>
      <c r="AC7" s="121"/>
      <c r="AD7" s="119"/>
      <c r="AE7" s="121"/>
      <c r="AF7" s="119"/>
      <c r="AG7" s="121"/>
      <c r="AH7" s="124"/>
      <c r="AI7" s="125"/>
      <c r="AJ7" s="119"/>
      <c r="AK7" s="120"/>
      <c r="AL7" s="121"/>
    </row>
    <row r="8" spans="1:38" s="118" customFormat="1" ht="15" customHeight="1" x14ac:dyDescent="0.2">
      <c r="A8" s="126"/>
      <c r="B8" s="127"/>
      <c r="C8" s="128"/>
      <c r="D8" s="126"/>
      <c r="E8" s="128"/>
      <c r="F8" s="126"/>
      <c r="G8" s="128"/>
      <c r="H8" s="129" t="s">
        <v>73</v>
      </c>
      <c r="I8" s="130"/>
      <c r="J8" s="129" t="s">
        <v>74</v>
      </c>
      <c r="K8" s="130"/>
      <c r="L8" s="126"/>
      <c r="M8" s="128"/>
      <c r="N8" s="126"/>
      <c r="O8" s="128"/>
      <c r="P8" s="129" t="s">
        <v>73</v>
      </c>
      <c r="Q8" s="130"/>
      <c r="R8" s="129" t="s">
        <v>74</v>
      </c>
      <c r="S8" s="130"/>
      <c r="T8" s="126"/>
      <c r="U8" s="128"/>
      <c r="V8" s="129" t="s">
        <v>75</v>
      </c>
      <c r="W8" s="130"/>
      <c r="X8" s="129" t="s">
        <v>77</v>
      </c>
      <c r="Y8" s="130"/>
      <c r="Z8" s="129" t="s">
        <v>77</v>
      </c>
      <c r="AA8" s="130"/>
      <c r="AB8" s="126"/>
      <c r="AC8" s="128"/>
      <c r="AD8" s="126"/>
      <c r="AE8" s="128"/>
      <c r="AF8" s="126"/>
      <c r="AG8" s="128"/>
      <c r="AH8" s="131"/>
      <c r="AI8" s="132"/>
      <c r="AJ8" s="126"/>
      <c r="AK8" s="127"/>
      <c r="AL8" s="128"/>
    </row>
    <row r="9" spans="1:38" ht="16.05" customHeight="1" x14ac:dyDescent="0.2">
      <c r="A9" s="133"/>
      <c r="B9" s="134"/>
      <c r="C9" s="135"/>
      <c r="D9" s="136" t="s">
        <v>8</v>
      </c>
      <c r="E9" s="137"/>
      <c r="F9" s="136" t="s">
        <v>8</v>
      </c>
      <c r="G9" s="137"/>
      <c r="H9" s="136" t="s">
        <v>8</v>
      </c>
      <c r="I9" s="137"/>
      <c r="J9" s="136" t="s">
        <v>8</v>
      </c>
      <c r="K9" s="137"/>
      <c r="L9" s="136" t="s">
        <v>8</v>
      </c>
      <c r="M9" s="137"/>
      <c r="N9" s="136" t="s">
        <v>8</v>
      </c>
      <c r="O9" s="137"/>
      <c r="P9" s="136" t="s">
        <v>8</v>
      </c>
      <c r="Q9" s="137"/>
      <c r="R9" s="136" t="s">
        <v>8</v>
      </c>
      <c r="S9" s="138"/>
      <c r="T9" s="139" t="s">
        <v>8</v>
      </c>
      <c r="U9" s="137"/>
      <c r="V9" s="136" t="s">
        <v>8</v>
      </c>
      <c r="W9" s="137"/>
      <c r="X9" s="136" t="s">
        <v>8</v>
      </c>
      <c r="Y9" s="137"/>
      <c r="Z9" s="136" t="s">
        <v>8</v>
      </c>
      <c r="AA9" s="137"/>
      <c r="AB9" s="136" t="s">
        <v>8</v>
      </c>
      <c r="AC9" s="137"/>
      <c r="AD9" s="136" t="s">
        <v>8</v>
      </c>
      <c r="AE9" s="137"/>
      <c r="AF9" s="136" t="s">
        <v>8</v>
      </c>
      <c r="AG9" s="137"/>
      <c r="AH9" s="136" t="s">
        <v>8</v>
      </c>
      <c r="AI9" s="137"/>
      <c r="AJ9" s="140"/>
      <c r="AK9" s="141"/>
      <c r="AL9" s="142"/>
    </row>
    <row r="10" spans="1:38" ht="16.05" customHeight="1" x14ac:dyDescent="0.2">
      <c r="A10" s="143" t="s">
        <v>191</v>
      </c>
      <c r="B10" s="144"/>
      <c r="C10" s="145"/>
      <c r="D10" s="146">
        <v>43744</v>
      </c>
      <c r="E10" s="137"/>
      <c r="F10" s="146">
        <v>10215</v>
      </c>
      <c r="G10" s="137"/>
      <c r="H10" s="146">
        <v>19584</v>
      </c>
      <c r="I10" s="137"/>
      <c r="J10" s="146">
        <v>13945</v>
      </c>
      <c r="K10" s="137"/>
      <c r="L10" s="147">
        <v>38170</v>
      </c>
      <c r="M10" s="137"/>
      <c r="N10" s="146">
        <v>8355</v>
      </c>
      <c r="O10" s="137"/>
      <c r="P10" s="146">
        <v>17313</v>
      </c>
      <c r="Q10" s="137"/>
      <c r="R10" s="146">
        <v>12502</v>
      </c>
      <c r="S10" s="137"/>
      <c r="T10" s="148">
        <v>464000</v>
      </c>
      <c r="U10" s="137"/>
      <c r="V10" s="146">
        <v>443057</v>
      </c>
      <c r="W10" s="137"/>
      <c r="X10" s="146">
        <v>10722</v>
      </c>
      <c r="Y10" s="137"/>
      <c r="Z10" s="146">
        <v>10221</v>
      </c>
      <c r="AA10" s="137"/>
      <c r="AB10" s="149">
        <v>449614</v>
      </c>
      <c r="AC10" s="137"/>
      <c r="AD10" s="146">
        <v>125637</v>
      </c>
      <c r="AE10" s="137"/>
      <c r="AF10" s="146">
        <v>149276</v>
      </c>
      <c r="AG10" s="137"/>
      <c r="AH10" s="146">
        <v>19507</v>
      </c>
      <c r="AI10" s="137"/>
      <c r="AJ10" s="143" t="s">
        <v>191</v>
      </c>
      <c r="AK10" s="144"/>
      <c r="AL10" s="142"/>
    </row>
    <row r="11" spans="1:38" ht="16.05" customHeight="1" x14ac:dyDescent="0.2">
      <c r="A11" s="143" t="s">
        <v>144</v>
      </c>
      <c r="B11" s="144"/>
      <c r="C11" s="145"/>
      <c r="D11" s="146">
        <v>49414</v>
      </c>
      <c r="E11" s="137"/>
      <c r="F11" s="146">
        <v>8723</v>
      </c>
      <c r="G11" s="137"/>
      <c r="H11" s="146">
        <v>22792</v>
      </c>
      <c r="I11" s="137"/>
      <c r="J11" s="146">
        <v>17899</v>
      </c>
      <c r="K11" s="137"/>
      <c r="L11" s="147">
        <v>54534</v>
      </c>
      <c r="M11" s="137"/>
      <c r="N11" s="146">
        <v>9755</v>
      </c>
      <c r="O11" s="137"/>
      <c r="P11" s="146">
        <v>23155</v>
      </c>
      <c r="Q11" s="137"/>
      <c r="R11" s="146">
        <v>21623</v>
      </c>
      <c r="S11" s="137"/>
      <c r="T11" s="148">
        <v>584437</v>
      </c>
      <c r="U11" s="137"/>
      <c r="V11" s="146">
        <v>559191</v>
      </c>
      <c r="W11" s="137"/>
      <c r="X11" s="146">
        <v>13692</v>
      </c>
      <c r="Y11" s="137"/>
      <c r="Z11" s="146">
        <v>11555</v>
      </c>
      <c r="AA11" s="137"/>
      <c r="AB11" s="149">
        <v>574237</v>
      </c>
      <c r="AC11" s="137"/>
      <c r="AD11" s="146">
        <v>168517</v>
      </c>
      <c r="AE11" s="137"/>
      <c r="AF11" s="146">
        <v>183010</v>
      </c>
      <c r="AG11" s="137"/>
      <c r="AH11" s="146">
        <v>15888</v>
      </c>
      <c r="AI11" s="137"/>
      <c r="AJ11" s="143" t="s">
        <v>178</v>
      </c>
      <c r="AK11" s="144"/>
      <c r="AL11" s="142"/>
    </row>
    <row r="12" spans="1:38" ht="16.05" customHeight="1" x14ac:dyDescent="0.2">
      <c r="A12" s="143" t="s">
        <v>147</v>
      </c>
      <c r="B12" s="144"/>
      <c r="C12" s="145"/>
      <c r="D12" s="146">
        <v>56903</v>
      </c>
      <c r="E12" s="137"/>
      <c r="F12" s="146">
        <v>9692</v>
      </c>
      <c r="G12" s="137"/>
      <c r="H12" s="146">
        <v>23811</v>
      </c>
      <c r="I12" s="137"/>
      <c r="J12" s="146">
        <v>23401</v>
      </c>
      <c r="K12" s="137"/>
      <c r="L12" s="147">
        <v>49067</v>
      </c>
      <c r="M12" s="137"/>
      <c r="N12" s="146">
        <v>11727</v>
      </c>
      <c r="O12" s="137"/>
      <c r="P12" s="146">
        <v>21298</v>
      </c>
      <c r="Q12" s="137"/>
      <c r="R12" s="146">
        <v>16041</v>
      </c>
      <c r="S12" s="137"/>
      <c r="T12" s="148">
        <v>598537</v>
      </c>
      <c r="U12" s="137"/>
      <c r="V12" s="146">
        <v>565994</v>
      </c>
      <c r="W12" s="137"/>
      <c r="X12" s="146">
        <v>17792</v>
      </c>
      <c r="Y12" s="137"/>
      <c r="Z12" s="146">
        <v>14751</v>
      </c>
      <c r="AA12" s="137"/>
      <c r="AB12" s="149">
        <v>583229</v>
      </c>
      <c r="AC12" s="137"/>
      <c r="AD12" s="146">
        <v>173847</v>
      </c>
      <c r="AE12" s="137"/>
      <c r="AF12" s="146">
        <v>191026</v>
      </c>
      <c r="AG12" s="137"/>
      <c r="AH12" s="146">
        <v>16701</v>
      </c>
      <c r="AI12" s="137"/>
      <c r="AJ12" s="143" t="s">
        <v>147</v>
      </c>
      <c r="AK12" s="144"/>
      <c r="AL12" s="150"/>
    </row>
    <row r="13" spans="1:38" ht="16.05" customHeight="1" x14ac:dyDescent="0.2">
      <c r="A13" s="143" t="s">
        <v>179</v>
      </c>
      <c r="B13" s="144"/>
      <c r="C13" s="145"/>
      <c r="D13" s="146">
        <v>52115</v>
      </c>
      <c r="E13" s="137"/>
      <c r="F13" s="146">
        <v>13040</v>
      </c>
      <c r="G13" s="137"/>
      <c r="H13" s="146">
        <v>23377</v>
      </c>
      <c r="I13" s="137"/>
      <c r="J13" s="146">
        <v>15697</v>
      </c>
      <c r="K13" s="137"/>
      <c r="L13" s="147">
        <v>49825</v>
      </c>
      <c r="M13" s="137"/>
      <c r="N13" s="146">
        <v>11944</v>
      </c>
      <c r="O13" s="137"/>
      <c r="P13" s="146">
        <v>22577</v>
      </c>
      <c r="Q13" s="137"/>
      <c r="R13" s="146">
        <v>15304</v>
      </c>
      <c r="S13" s="137"/>
      <c r="T13" s="148">
        <v>578514</v>
      </c>
      <c r="U13" s="137"/>
      <c r="V13" s="146">
        <v>545155</v>
      </c>
      <c r="W13" s="137"/>
      <c r="X13" s="146">
        <v>18593</v>
      </c>
      <c r="Y13" s="137"/>
      <c r="Z13" s="146">
        <v>14765</v>
      </c>
      <c r="AA13" s="137"/>
      <c r="AB13" s="149">
        <v>561804</v>
      </c>
      <c r="AC13" s="137"/>
      <c r="AD13" s="146">
        <v>164467</v>
      </c>
      <c r="AE13" s="137"/>
      <c r="AF13" s="146">
        <v>191041</v>
      </c>
      <c r="AG13" s="137"/>
      <c r="AH13" s="146">
        <v>24677</v>
      </c>
      <c r="AI13" s="137"/>
      <c r="AJ13" s="143" t="s">
        <v>179</v>
      </c>
      <c r="AK13" s="144"/>
      <c r="AL13" s="151"/>
    </row>
    <row r="14" spans="1:38" s="152" customFormat="1" ht="16.05" customHeight="1" x14ac:dyDescent="0.2">
      <c r="A14" s="143" t="s">
        <v>157</v>
      </c>
      <c r="B14" s="144"/>
      <c r="C14" s="145"/>
      <c r="D14" s="146">
        <v>45722</v>
      </c>
      <c r="E14" s="137"/>
      <c r="F14" s="146">
        <v>12982</v>
      </c>
      <c r="G14" s="137"/>
      <c r="H14" s="146">
        <v>18493</v>
      </c>
      <c r="I14" s="137"/>
      <c r="J14" s="146">
        <v>14246</v>
      </c>
      <c r="K14" s="137"/>
      <c r="L14" s="147">
        <v>45673</v>
      </c>
      <c r="M14" s="137"/>
      <c r="N14" s="146">
        <v>12838</v>
      </c>
      <c r="O14" s="137"/>
      <c r="P14" s="146">
        <v>18772</v>
      </c>
      <c r="Q14" s="137"/>
      <c r="R14" s="146">
        <v>14063</v>
      </c>
      <c r="S14" s="137"/>
      <c r="T14" s="148">
        <v>577343</v>
      </c>
      <c r="U14" s="137"/>
      <c r="V14" s="146">
        <v>550480</v>
      </c>
      <c r="W14" s="137"/>
      <c r="X14" s="146">
        <v>15882</v>
      </c>
      <c r="Y14" s="137"/>
      <c r="Z14" s="146">
        <v>10980</v>
      </c>
      <c r="AA14" s="137"/>
      <c r="AB14" s="149">
        <v>558668</v>
      </c>
      <c r="AC14" s="137"/>
      <c r="AD14" s="146">
        <v>205583</v>
      </c>
      <c r="AE14" s="137"/>
      <c r="AF14" s="146">
        <v>220722</v>
      </c>
      <c r="AG14" s="137"/>
      <c r="AH14" s="146">
        <v>14596</v>
      </c>
      <c r="AI14" s="137"/>
      <c r="AJ14" s="143" t="s">
        <v>192</v>
      </c>
      <c r="AK14" s="144"/>
      <c r="AL14" s="151"/>
    </row>
    <row r="15" spans="1:38" s="152" customFormat="1" ht="16.05" customHeight="1" x14ac:dyDescent="0.2">
      <c r="A15" s="153" t="s">
        <v>181</v>
      </c>
      <c r="B15" s="154"/>
      <c r="C15" s="155"/>
      <c r="D15" s="156">
        <v>26491</v>
      </c>
      <c r="E15" s="157"/>
      <c r="F15" s="156">
        <v>9141</v>
      </c>
      <c r="G15" s="157"/>
      <c r="H15" s="156">
        <v>10641</v>
      </c>
      <c r="I15" s="157"/>
      <c r="J15" s="156">
        <v>6709</v>
      </c>
      <c r="K15" s="157"/>
      <c r="L15" s="158">
        <v>32654</v>
      </c>
      <c r="M15" s="157"/>
      <c r="N15" s="156">
        <v>11388</v>
      </c>
      <c r="O15" s="157"/>
      <c r="P15" s="156">
        <v>12658</v>
      </c>
      <c r="Q15" s="157"/>
      <c r="R15" s="156">
        <v>8609</v>
      </c>
      <c r="S15" s="157"/>
      <c r="T15" s="159">
        <v>400614</v>
      </c>
      <c r="U15" s="157"/>
      <c r="V15" s="156">
        <v>368533</v>
      </c>
      <c r="W15" s="157"/>
      <c r="X15" s="156">
        <v>16460</v>
      </c>
      <c r="Y15" s="157"/>
      <c r="Z15" s="156">
        <v>15622</v>
      </c>
      <c r="AA15" s="157"/>
      <c r="AB15" s="160">
        <v>389149</v>
      </c>
      <c r="AC15" s="157"/>
      <c r="AD15" s="156">
        <v>133937</v>
      </c>
      <c r="AE15" s="157"/>
      <c r="AF15" s="156">
        <v>143144</v>
      </c>
      <c r="AG15" s="157"/>
      <c r="AH15" s="156">
        <v>13470</v>
      </c>
      <c r="AI15" s="157"/>
      <c r="AJ15" s="153" t="s">
        <v>193</v>
      </c>
      <c r="AK15" s="154"/>
      <c r="AL15" s="151"/>
    </row>
    <row r="16" spans="1:38" ht="16.05" customHeight="1" x14ac:dyDescent="0.2">
      <c r="A16" s="161" t="s">
        <v>119</v>
      </c>
      <c r="B16" s="162" t="s">
        <v>64</v>
      </c>
      <c r="C16" s="163"/>
      <c r="D16" s="146">
        <v>1082</v>
      </c>
      <c r="E16" s="137"/>
      <c r="F16" s="146">
        <v>337</v>
      </c>
      <c r="G16" s="137"/>
      <c r="H16" s="146">
        <v>266</v>
      </c>
      <c r="I16" s="137"/>
      <c r="J16" s="146">
        <v>479</v>
      </c>
      <c r="K16" s="137"/>
      <c r="L16" s="147">
        <v>1110</v>
      </c>
      <c r="M16" s="146"/>
      <c r="N16" s="147">
        <v>316</v>
      </c>
      <c r="O16" s="146"/>
      <c r="P16" s="147">
        <v>269</v>
      </c>
      <c r="Q16" s="146"/>
      <c r="R16" s="147">
        <v>525</v>
      </c>
      <c r="S16" s="164"/>
      <c r="T16" s="148">
        <v>40532</v>
      </c>
      <c r="U16" s="165"/>
      <c r="V16" s="148">
        <v>36779</v>
      </c>
      <c r="W16" s="165"/>
      <c r="X16" s="148">
        <v>92</v>
      </c>
      <c r="Y16" s="165"/>
      <c r="Z16" s="148">
        <v>3662</v>
      </c>
      <c r="AA16" s="166"/>
      <c r="AB16" s="167">
        <v>36852</v>
      </c>
      <c r="AC16" s="168"/>
      <c r="AD16" s="148">
        <v>18644</v>
      </c>
      <c r="AE16" s="168"/>
      <c r="AF16" s="148">
        <v>20050</v>
      </c>
      <c r="AG16" s="168"/>
      <c r="AH16" s="148">
        <v>1388</v>
      </c>
      <c r="AI16" s="169"/>
      <c r="AJ16" s="161" t="s">
        <v>119</v>
      </c>
      <c r="AK16" s="162" t="s">
        <v>64</v>
      </c>
      <c r="AL16" s="142"/>
    </row>
    <row r="17" spans="1:38" ht="16.05" customHeight="1" x14ac:dyDescent="0.2">
      <c r="A17" s="170">
        <v>10</v>
      </c>
      <c r="B17" s="162" t="s">
        <v>65</v>
      </c>
      <c r="C17" s="163"/>
      <c r="D17" s="147" t="s">
        <v>117</v>
      </c>
      <c r="E17" s="137"/>
      <c r="F17" s="147" t="s">
        <v>117</v>
      </c>
      <c r="G17" s="137"/>
      <c r="H17" s="147" t="s">
        <v>117</v>
      </c>
      <c r="I17" s="137"/>
      <c r="J17" s="147" t="s">
        <v>117</v>
      </c>
      <c r="K17" s="137"/>
      <c r="L17" s="147" t="s">
        <v>117</v>
      </c>
      <c r="M17" s="137"/>
      <c r="N17" s="147" t="s">
        <v>117</v>
      </c>
      <c r="O17" s="137"/>
      <c r="P17" s="147" t="s">
        <v>117</v>
      </c>
      <c r="Q17" s="137"/>
      <c r="R17" s="147" t="s">
        <v>117</v>
      </c>
      <c r="S17" s="137"/>
      <c r="T17" s="29">
        <v>203</v>
      </c>
      <c r="U17" s="165"/>
      <c r="V17" s="29">
        <v>136</v>
      </c>
      <c r="W17" s="165"/>
      <c r="X17" s="147" t="s">
        <v>117</v>
      </c>
      <c r="Y17" s="137"/>
      <c r="Z17" s="147">
        <v>68</v>
      </c>
      <c r="AA17" s="166"/>
      <c r="AB17" s="29">
        <v>136</v>
      </c>
      <c r="AC17" s="168"/>
      <c r="AD17" s="29">
        <v>116</v>
      </c>
      <c r="AE17" s="168"/>
      <c r="AF17" s="29">
        <v>116</v>
      </c>
      <c r="AG17" s="168"/>
      <c r="AH17" s="147" t="s">
        <v>117</v>
      </c>
      <c r="AI17" s="169"/>
      <c r="AJ17" s="171">
        <v>10</v>
      </c>
      <c r="AK17" s="162" t="s">
        <v>65</v>
      </c>
      <c r="AL17" s="142"/>
    </row>
    <row r="18" spans="1:38" ht="16.05" customHeight="1" x14ac:dyDescent="0.2">
      <c r="A18" s="170">
        <v>11</v>
      </c>
      <c r="B18" s="162" t="s">
        <v>66</v>
      </c>
      <c r="C18" s="163"/>
      <c r="D18" s="147" t="s">
        <v>117</v>
      </c>
      <c r="E18" s="137"/>
      <c r="F18" s="147" t="s">
        <v>117</v>
      </c>
      <c r="G18" s="146"/>
      <c r="H18" s="147" t="s">
        <v>117</v>
      </c>
      <c r="I18" s="137"/>
      <c r="J18" s="147" t="s">
        <v>117</v>
      </c>
      <c r="K18" s="137"/>
      <c r="L18" s="147" t="s">
        <v>117</v>
      </c>
      <c r="M18" s="137"/>
      <c r="N18" s="147" t="s">
        <v>117</v>
      </c>
      <c r="O18" s="137"/>
      <c r="P18" s="147" t="s">
        <v>117</v>
      </c>
      <c r="Q18" s="137"/>
      <c r="R18" s="147" t="s">
        <v>117</v>
      </c>
      <c r="S18" s="137"/>
      <c r="T18" s="29" t="s">
        <v>110</v>
      </c>
      <c r="U18" s="146"/>
      <c r="V18" s="29" t="s">
        <v>110</v>
      </c>
      <c r="W18" s="146"/>
      <c r="X18" s="147" t="s">
        <v>110</v>
      </c>
      <c r="Y18" s="146"/>
      <c r="Z18" s="147" t="s">
        <v>110</v>
      </c>
      <c r="AA18" s="146"/>
      <c r="AB18" s="29" t="s">
        <v>110</v>
      </c>
      <c r="AC18" s="172"/>
      <c r="AD18" s="29" t="s">
        <v>110</v>
      </c>
      <c r="AE18" s="172"/>
      <c r="AF18" s="29" t="s">
        <v>110</v>
      </c>
      <c r="AG18" s="168"/>
      <c r="AH18" s="147" t="s">
        <v>117</v>
      </c>
      <c r="AI18" s="137"/>
      <c r="AJ18" s="171">
        <v>11</v>
      </c>
      <c r="AK18" s="162" t="s">
        <v>66</v>
      </c>
      <c r="AL18" s="142"/>
    </row>
    <row r="19" spans="1:38" ht="16.05" customHeight="1" x14ac:dyDescent="0.2">
      <c r="A19" s="170">
        <v>12</v>
      </c>
      <c r="B19" s="162" t="s">
        <v>125</v>
      </c>
      <c r="C19" s="163"/>
      <c r="D19" s="147" t="s">
        <v>117</v>
      </c>
      <c r="E19" s="137"/>
      <c r="F19" s="147" t="s">
        <v>117</v>
      </c>
      <c r="G19" s="146"/>
      <c r="H19" s="147" t="s">
        <v>117</v>
      </c>
      <c r="I19" s="137"/>
      <c r="J19" s="147" t="s">
        <v>117</v>
      </c>
      <c r="K19" s="137"/>
      <c r="L19" s="147" t="s">
        <v>117</v>
      </c>
      <c r="M19" s="137"/>
      <c r="N19" s="147" t="s">
        <v>117</v>
      </c>
      <c r="O19" s="137"/>
      <c r="P19" s="147" t="s">
        <v>117</v>
      </c>
      <c r="Q19" s="137"/>
      <c r="R19" s="147" t="s">
        <v>117</v>
      </c>
      <c r="S19" s="137"/>
      <c r="T19" s="29" t="s">
        <v>11</v>
      </c>
      <c r="U19" s="137"/>
      <c r="V19" s="147" t="s">
        <v>117</v>
      </c>
      <c r="W19" s="137"/>
      <c r="X19" s="147" t="s">
        <v>117</v>
      </c>
      <c r="Y19" s="137"/>
      <c r="Z19" s="147" t="s">
        <v>117</v>
      </c>
      <c r="AA19" s="137"/>
      <c r="AB19" s="147" t="s">
        <v>117</v>
      </c>
      <c r="AC19" s="137"/>
      <c r="AD19" s="147" t="s">
        <v>117</v>
      </c>
      <c r="AE19" s="137"/>
      <c r="AF19" s="29" t="s">
        <v>11</v>
      </c>
      <c r="AG19" s="173"/>
      <c r="AH19" s="29" t="s">
        <v>11</v>
      </c>
      <c r="AI19" s="137"/>
      <c r="AJ19" s="171">
        <v>12</v>
      </c>
      <c r="AK19" s="162" t="s">
        <v>125</v>
      </c>
      <c r="AL19" s="142"/>
    </row>
    <row r="20" spans="1:38" ht="16.05" customHeight="1" x14ac:dyDescent="0.2">
      <c r="A20" s="170">
        <v>13</v>
      </c>
      <c r="B20" s="162" t="s">
        <v>126</v>
      </c>
      <c r="C20" s="163"/>
      <c r="D20" s="147" t="s">
        <v>117</v>
      </c>
      <c r="E20" s="137"/>
      <c r="F20" s="147" t="s">
        <v>117</v>
      </c>
      <c r="G20" s="137"/>
      <c r="H20" s="147" t="s">
        <v>117</v>
      </c>
      <c r="I20" s="137"/>
      <c r="J20" s="147" t="s">
        <v>117</v>
      </c>
      <c r="K20" s="137"/>
      <c r="L20" s="147" t="s">
        <v>117</v>
      </c>
      <c r="M20" s="137"/>
      <c r="N20" s="147" t="s">
        <v>117</v>
      </c>
      <c r="O20" s="137"/>
      <c r="P20" s="147" t="s">
        <v>117</v>
      </c>
      <c r="Q20" s="137"/>
      <c r="R20" s="147" t="s">
        <v>117</v>
      </c>
      <c r="S20" s="137"/>
      <c r="T20" s="147">
        <v>129</v>
      </c>
      <c r="U20" s="137"/>
      <c r="V20" s="147">
        <v>129</v>
      </c>
      <c r="W20" s="137"/>
      <c r="X20" s="147" t="s">
        <v>117</v>
      </c>
      <c r="Y20" s="137"/>
      <c r="Z20" s="147" t="s">
        <v>117</v>
      </c>
      <c r="AA20" s="137"/>
      <c r="AB20" s="147">
        <v>129</v>
      </c>
      <c r="AC20" s="173"/>
      <c r="AD20" s="147">
        <v>60</v>
      </c>
      <c r="AE20" s="173"/>
      <c r="AF20" s="147">
        <v>60</v>
      </c>
      <c r="AG20" s="173"/>
      <c r="AH20" s="29" t="s">
        <v>11</v>
      </c>
      <c r="AI20" s="137"/>
      <c r="AJ20" s="171">
        <v>13</v>
      </c>
      <c r="AK20" s="162" t="s">
        <v>126</v>
      </c>
      <c r="AL20" s="142"/>
    </row>
    <row r="21" spans="1:38" ht="16.05" customHeight="1" x14ac:dyDescent="0.2">
      <c r="A21" s="170">
        <v>14</v>
      </c>
      <c r="B21" s="162" t="s">
        <v>127</v>
      </c>
      <c r="C21" s="163"/>
      <c r="D21" s="147" t="s">
        <v>117</v>
      </c>
      <c r="E21" s="137"/>
      <c r="F21" s="147" t="s">
        <v>117</v>
      </c>
      <c r="G21" s="137"/>
      <c r="H21" s="147" t="s">
        <v>117</v>
      </c>
      <c r="I21" s="137"/>
      <c r="J21" s="147" t="s">
        <v>117</v>
      </c>
      <c r="K21" s="137"/>
      <c r="L21" s="147" t="s">
        <v>117</v>
      </c>
      <c r="M21" s="137"/>
      <c r="N21" s="147" t="s">
        <v>117</v>
      </c>
      <c r="O21" s="137"/>
      <c r="P21" s="147" t="s">
        <v>117</v>
      </c>
      <c r="Q21" s="137"/>
      <c r="R21" s="147" t="s">
        <v>117</v>
      </c>
      <c r="S21" s="137"/>
      <c r="T21" s="147">
        <v>3247</v>
      </c>
      <c r="U21" s="137"/>
      <c r="V21" s="147">
        <v>3105</v>
      </c>
      <c r="W21" s="137"/>
      <c r="X21" s="147">
        <v>2</v>
      </c>
      <c r="Y21" s="137"/>
      <c r="Z21" s="147">
        <v>140</v>
      </c>
      <c r="AA21" s="137"/>
      <c r="AB21" s="174">
        <v>3107</v>
      </c>
      <c r="AC21" s="173"/>
      <c r="AD21" s="147">
        <v>493</v>
      </c>
      <c r="AE21" s="173"/>
      <c r="AF21" s="147">
        <v>493</v>
      </c>
      <c r="AG21" s="173"/>
      <c r="AH21" s="29" t="s">
        <v>11</v>
      </c>
      <c r="AI21" s="137"/>
      <c r="AJ21" s="171">
        <v>14</v>
      </c>
      <c r="AK21" s="162" t="s">
        <v>127</v>
      </c>
      <c r="AL21" s="142"/>
    </row>
    <row r="22" spans="1:38" ht="16.05" customHeight="1" x14ac:dyDescent="0.2">
      <c r="A22" s="170">
        <v>15</v>
      </c>
      <c r="B22" s="162" t="s">
        <v>128</v>
      </c>
      <c r="C22" s="163"/>
      <c r="D22" s="147" t="s">
        <v>110</v>
      </c>
      <c r="E22" s="137"/>
      <c r="F22" s="147" t="s">
        <v>117</v>
      </c>
      <c r="G22" s="146"/>
      <c r="H22" s="147" t="s">
        <v>117</v>
      </c>
      <c r="I22" s="146"/>
      <c r="J22" s="147" t="s">
        <v>110</v>
      </c>
      <c r="K22" s="137"/>
      <c r="L22" s="147" t="s">
        <v>110</v>
      </c>
      <c r="M22" s="146"/>
      <c r="N22" s="147" t="s">
        <v>117</v>
      </c>
      <c r="O22" s="137"/>
      <c r="P22" s="147" t="s">
        <v>117</v>
      </c>
      <c r="Q22" s="137"/>
      <c r="R22" s="147" t="s">
        <v>110</v>
      </c>
      <c r="S22" s="137"/>
      <c r="T22" s="29">
        <v>3043</v>
      </c>
      <c r="U22" s="165"/>
      <c r="V22" s="29">
        <v>1699</v>
      </c>
      <c r="W22" s="165"/>
      <c r="X22" s="29">
        <v>1333</v>
      </c>
      <c r="Y22" s="146"/>
      <c r="Z22" s="147">
        <v>11</v>
      </c>
      <c r="AA22" s="166"/>
      <c r="AB22" s="29">
        <v>3032</v>
      </c>
      <c r="AC22" s="168"/>
      <c r="AD22" s="29">
        <v>1344</v>
      </c>
      <c r="AE22" s="168"/>
      <c r="AF22" s="29">
        <v>1357</v>
      </c>
      <c r="AG22" s="168"/>
      <c r="AH22" s="147" t="s">
        <v>110</v>
      </c>
      <c r="AI22" s="175"/>
      <c r="AJ22" s="171">
        <v>15</v>
      </c>
      <c r="AK22" s="162" t="s">
        <v>128</v>
      </c>
      <c r="AL22" s="142"/>
    </row>
    <row r="23" spans="1:38" ht="16.05" customHeight="1" x14ac:dyDescent="0.2">
      <c r="A23" s="170">
        <v>16</v>
      </c>
      <c r="B23" s="162" t="s">
        <v>129</v>
      </c>
      <c r="C23" s="163"/>
      <c r="D23" s="147">
        <v>1293</v>
      </c>
      <c r="E23" s="137"/>
      <c r="F23" s="147">
        <v>723</v>
      </c>
      <c r="G23" s="137"/>
      <c r="H23" s="147">
        <v>37</v>
      </c>
      <c r="I23" s="137"/>
      <c r="J23" s="147">
        <v>532</v>
      </c>
      <c r="K23" s="137"/>
      <c r="L23" s="147">
        <v>1502</v>
      </c>
      <c r="M23" s="137"/>
      <c r="N23" s="147">
        <v>754</v>
      </c>
      <c r="O23" s="137"/>
      <c r="P23" s="147">
        <v>48</v>
      </c>
      <c r="Q23" s="137"/>
      <c r="R23" s="147">
        <v>700</v>
      </c>
      <c r="S23" s="137"/>
      <c r="T23" s="147">
        <v>20610</v>
      </c>
      <c r="U23" s="137"/>
      <c r="V23" s="147">
        <v>17607</v>
      </c>
      <c r="W23" s="137"/>
      <c r="X23" s="147">
        <v>1796</v>
      </c>
      <c r="Y23" s="137"/>
      <c r="Z23" s="147">
        <v>1207</v>
      </c>
      <c r="AA23" s="137"/>
      <c r="AB23" s="174">
        <v>19444</v>
      </c>
      <c r="AC23" s="173"/>
      <c r="AD23" s="147">
        <v>5828</v>
      </c>
      <c r="AE23" s="173"/>
      <c r="AF23" s="147">
        <v>6501</v>
      </c>
      <c r="AG23" s="173"/>
      <c r="AH23" s="147">
        <v>715</v>
      </c>
      <c r="AI23" s="137"/>
      <c r="AJ23" s="171">
        <v>16</v>
      </c>
      <c r="AK23" s="162" t="s">
        <v>129</v>
      </c>
      <c r="AL23" s="142"/>
    </row>
    <row r="24" spans="1:38" ht="16.05" customHeight="1" x14ac:dyDescent="0.2">
      <c r="A24" s="170">
        <v>17</v>
      </c>
      <c r="B24" s="162" t="s">
        <v>130</v>
      </c>
      <c r="C24" s="163"/>
      <c r="D24" s="147" t="s">
        <v>117</v>
      </c>
      <c r="E24" s="137"/>
      <c r="F24" s="147" t="s">
        <v>117</v>
      </c>
      <c r="G24" s="137"/>
      <c r="H24" s="147" t="s">
        <v>117</v>
      </c>
      <c r="I24" s="137"/>
      <c r="J24" s="147" t="s">
        <v>117</v>
      </c>
      <c r="K24" s="137"/>
      <c r="L24" s="147" t="s">
        <v>117</v>
      </c>
      <c r="M24" s="137"/>
      <c r="N24" s="147" t="s">
        <v>117</v>
      </c>
      <c r="O24" s="137"/>
      <c r="P24" s="147" t="s">
        <v>117</v>
      </c>
      <c r="Q24" s="137"/>
      <c r="R24" s="147" t="s">
        <v>117</v>
      </c>
      <c r="S24" s="137"/>
      <c r="T24" s="147" t="s">
        <v>11</v>
      </c>
      <c r="U24" s="146"/>
      <c r="V24" s="147" t="s">
        <v>117</v>
      </c>
      <c r="W24" s="137"/>
      <c r="X24" s="147" t="s">
        <v>117</v>
      </c>
      <c r="Y24" s="137"/>
      <c r="Z24" s="147" t="s">
        <v>117</v>
      </c>
      <c r="AA24" s="137"/>
      <c r="AB24" s="147" t="s">
        <v>117</v>
      </c>
      <c r="AC24" s="137"/>
      <c r="AD24" s="147" t="s">
        <v>117</v>
      </c>
      <c r="AE24" s="137"/>
      <c r="AF24" s="147" t="s">
        <v>11</v>
      </c>
      <c r="AG24" s="172"/>
      <c r="AH24" s="147" t="s">
        <v>11</v>
      </c>
      <c r="AI24" s="169"/>
      <c r="AJ24" s="171">
        <v>17</v>
      </c>
      <c r="AK24" s="162" t="s">
        <v>130</v>
      </c>
      <c r="AL24" s="142"/>
    </row>
    <row r="25" spans="1:38" ht="16.05" customHeight="1" x14ac:dyDescent="0.2">
      <c r="A25" s="170">
        <v>18</v>
      </c>
      <c r="B25" s="162" t="s">
        <v>131</v>
      </c>
      <c r="C25" s="163"/>
      <c r="D25" s="29">
        <v>1161</v>
      </c>
      <c r="E25" s="137"/>
      <c r="F25" s="29">
        <v>395</v>
      </c>
      <c r="G25" s="137"/>
      <c r="H25" s="29">
        <v>231</v>
      </c>
      <c r="I25" s="137"/>
      <c r="J25" s="29">
        <v>535</v>
      </c>
      <c r="K25" s="137"/>
      <c r="L25" s="29">
        <v>1434</v>
      </c>
      <c r="M25" s="146"/>
      <c r="N25" s="29">
        <v>480</v>
      </c>
      <c r="O25" s="146"/>
      <c r="P25" s="29">
        <v>285</v>
      </c>
      <c r="Q25" s="146"/>
      <c r="R25" s="29">
        <v>670</v>
      </c>
      <c r="S25" s="137"/>
      <c r="T25" s="147">
        <v>16626</v>
      </c>
      <c r="U25" s="165"/>
      <c r="V25" s="147">
        <v>16062</v>
      </c>
      <c r="W25" s="165"/>
      <c r="X25" s="147">
        <v>236</v>
      </c>
      <c r="Y25" s="165"/>
      <c r="Z25" s="147">
        <v>328</v>
      </c>
      <c r="AA25" s="137"/>
      <c r="AB25" s="174">
        <v>16398</v>
      </c>
      <c r="AC25" s="168"/>
      <c r="AD25" s="147">
        <v>7750</v>
      </c>
      <c r="AE25" s="168"/>
      <c r="AF25" s="147">
        <v>8529</v>
      </c>
      <c r="AG25" s="168"/>
      <c r="AH25" s="29">
        <v>916</v>
      </c>
      <c r="AI25" s="165"/>
      <c r="AJ25" s="171">
        <v>18</v>
      </c>
      <c r="AK25" s="162" t="s">
        <v>131</v>
      </c>
      <c r="AL25" s="142"/>
    </row>
    <row r="26" spans="1:38" ht="16.05" customHeight="1" x14ac:dyDescent="0.2">
      <c r="A26" s="170">
        <v>19</v>
      </c>
      <c r="B26" s="162" t="s">
        <v>132</v>
      </c>
      <c r="C26" s="163"/>
      <c r="D26" s="29" t="s">
        <v>117</v>
      </c>
      <c r="E26" s="137"/>
      <c r="F26" s="29" t="s">
        <v>117</v>
      </c>
      <c r="G26" s="137"/>
      <c r="H26" s="29" t="s">
        <v>117</v>
      </c>
      <c r="I26" s="137"/>
      <c r="J26" s="29" t="s">
        <v>117</v>
      </c>
      <c r="K26" s="137"/>
      <c r="L26" s="29" t="s">
        <v>117</v>
      </c>
      <c r="M26" s="137"/>
      <c r="N26" s="29" t="s">
        <v>117</v>
      </c>
      <c r="O26" s="146"/>
      <c r="P26" s="29" t="s">
        <v>117</v>
      </c>
      <c r="Q26" s="137"/>
      <c r="R26" s="29" t="s">
        <v>117</v>
      </c>
      <c r="S26" s="164"/>
      <c r="T26" s="29">
        <v>567</v>
      </c>
      <c r="U26" s="146"/>
      <c r="V26" s="29">
        <v>534</v>
      </c>
      <c r="W26" s="146"/>
      <c r="X26" s="147">
        <v>1</v>
      </c>
      <c r="Y26" s="165"/>
      <c r="Z26" s="29">
        <v>32</v>
      </c>
      <c r="AA26" s="166"/>
      <c r="AB26" s="29">
        <v>535</v>
      </c>
      <c r="AC26" s="168"/>
      <c r="AD26" s="29">
        <v>268</v>
      </c>
      <c r="AE26" s="168"/>
      <c r="AF26" s="29">
        <v>268</v>
      </c>
      <c r="AG26" s="168"/>
      <c r="AH26" s="147" t="s">
        <v>11</v>
      </c>
      <c r="AI26" s="169"/>
      <c r="AJ26" s="171">
        <v>19</v>
      </c>
      <c r="AK26" s="162" t="s">
        <v>132</v>
      </c>
      <c r="AL26" s="142"/>
    </row>
    <row r="27" spans="1:38" ht="16.05" customHeight="1" x14ac:dyDescent="0.2">
      <c r="A27" s="170">
        <v>20</v>
      </c>
      <c r="B27" s="162" t="s">
        <v>133</v>
      </c>
      <c r="C27" s="163"/>
      <c r="D27" s="147" t="s">
        <v>117</v>
      </c>
      <c r="E27" s="137"/>
      <c r="F27" s="147" t="s">
        <v>117</v>
      </c>
      <c r="G27" s="137"/>
      <c r="H27" s="147" t="s">
        <v>117</v>
      </c>
      <c r="I27" s="137"/>
      <c r="J27" s="147" t="s">
        <v>117</v>
      </c>
      <c r="K27" s="137"/>
      <c r="L27" s="147" t="s">
        <v>117</v>
      </c>
      <c r="M27" s="137"/>
      <c r="N27" s="147" t="s">
        <v>117</v>
      </c>
      <c r="O27" s="137"/>
      <c r="P27" s="147" t="s">
        <v>117</v>
      </c>
      <c r="Q27" s="137"/>
      <c r="R27" s="147" t="s">
        <v>117</v>
      </c>
      <c r="S27" s="137"/>
      <c r="T27" s="29" t="s">
        <v>110</v>
      </c>
      <c r="U27" s="146"/>
      <c r="V27" s="29" t="s">
        <v>110</v>
      </c>
      <c r="W27" s="146"/>
      <c r="X27" s="147" t="s">
        <v>117</v>
      </c>
      <c r="Y27" s="146"/>
      <c r="Z27" s="147" t="s">
        <v>110</v>
      </c>
      <c r="AA27" s="146"/>
      <c r="AB27" s="29" t="s">
        <v>110</v>
      </c>
      <c r="AC27" s="172"/>
      <c r="AD27" s="29" t="s">
        <v>110</v>
      </c>
      <c r="AE27" s="172"/>
      <c r="AF27" s="29" t="s">
        <v>110</v>
      </c>
      <c r="AG27" s="172"/>
      <c r="AH27" s="147" t="s">
        <v>11</v>
      </c>
      <c r="AI27" s="169"/>
      <c r="AJ27" s="171">
        <v>20</v>
      </c>
      <c r="AK27" s="162" t="s">
        <v>133</v>
      </c>
      <c r="AL27" s="142"/>
    </row>
    <row r="28" spans="1:38" ht="16.05" customHeight="1" x14ac:dyDescent="0.2">
      <c r="A28" s="170">
        <v>21</v>
      </c>
      <c r="B28" s="162" t="s">
        <v>134</v>
      </c>
      <c r="C28" s="163"/>
      <c r="D28" s="29">
        <v>292</v>
      </c>
      <c r="E28" s="137"/>
      <c r="F28" s="29">
        <v>272</v>
      </c>
      <c r="G28" s="137"/>
      <c r="H28" s="147">
        <v>1</v>
      </c>
      <c r="I28" s="137"/>
      <c r="J28" s="29">
        <v>18</v>
      </c>
      <c r="K28" s="137"/>
      <c r="L28" s="29">
        <v>274</v>
      </c>
      <c r="M28" s="146"/>
      <c r="N28" s="29">
        <v>257</v>
      </c>
      <c r="O28" s="146"/>
      <c r="P28" s="147">
        <v>2</v>
      </c>
      <c r="Q28" s="146"/>
      <c r="R28" s="29">
        <v>15</v>
      </c>
      <c r="S28" s="137"/>
      <c r="T28" s="147">
        <v>5661</v>
      </c>
      <c r="U28" s="165"/>
      <c r="V28" s="147">
        <v>5212</v>
      </c>
      <c r="W28" s="165"/>
      <c r="X28" s="147">
        <v>94</v>
      </c>
      <c r="Y28" s="165"/>
      <c r="Z28" s="147">
        <v>354</v>
      </c>
      <c r="AA28" s="137"/>
      <c r="AB28" s="174">
        <v>5291</v>
      </c>
      <c r="AC28" s="168"/>
      <c r="AD28" s="29">
        <v>2511</v>
      </c>
      <c r="AE28" s="168"/>
      <c r="AF28" s="147">
        <v>2544</v>
      </c>
      <c r="AG28" s="168"/>
      <c r="AH28" s="29">
        <v>17</v>
      </c>
      <c r="AI28" s="169"/>
      <c r="AJ28" s="171">
        <v>21</v>
      </c>
      <c r="AK28" s="162" t="s">
        <v>134</v>
      </c>
      <c r="AL28" s="142"/>
    </row>
    <row r="29" spans="1:38" ht="16.05" customHeight="1" x14ac:dyDescent="0.2">
      <c r="A29" s="170">
        <v>22</v>
      </c>
      <c r="B29" s="162" t="s">
        <v>135</v>
      </c>
      <c r="C29" s="163"/>
      <c r="D29" s="147" t="s">
        <v>117</v>
      </c>
      <c r="E29" s="137"/>
      <c r="F29" s="147" t="s">
        <v>117</v>
      </c>
      <c r="G29" s="137"/>
      <c r="H29" s="147" t="s">
        <v>117</v>
      </c>
      <c r="I29" s="137"/>
      <c r="J29" s="147" t="s">
        <v>117</v>
      </c>
      <c r="K29" s="137"/>
      <c r="L29" s="147" t="s">
        <v>117</v>
      </c>
      <c r="M29" s="137"/>
      <c r="N29" s="147" t="s">
        <v>117</v>
      </c>
      <c r="O29" s="137"/>
      <c r="P29" s="147" t="s">
        <v>117</v>
      </c>
      <c r="Q29" s="137"/>
      <c r="R29" s="147" t="s">
        <v>117</v>
      </c>
      <c r="S29" s="137"/>
      <c r="T29" s="29" t="s">
        <v>110</v>
      </c>
      <c r="U29" s="146"/>
      <c r="V29" s="29" t="s">
        <v>110</v>
      </c>
      <c r="W29" s="146"/>
      <c r="X29" s="147" t="s">
        <v>117</v>
      </c>
      <c r="Y29" s="146"/>
      <c r="Z29" s="147" t="s">
        <v>110</v>
      </c>
      <c r="AA29" s="146"/>
      <c r="AB29" s="29" t="s">
        <v>110</v>
      </c>
      <c r="AC29" s="172"/>
      <c r="AD29" s="29" t="s">
        <v>110</v>
      </c>
      <c r="AE29" s="172"/>
      <c r="AF29" s="29" t="s">
        <v>110</v>
      </c>
      <c r="AG29" s="172"/>
      <c r="AH29" s="147" t="s">
        <v>11</v>
      </c>
      <c r="AI29" s="169"/>
      <c r="AJ29" s="171">
        <v>22</v>
      </c>
      <c r="AK29" s="162" t="s">
        <v>135</v>
      </c>
      <c r="AL29" s="142"/>
    </row>
    <row r="30" spans="1:38" ht="16.05" customHeight="1" x14ac:dyDescent="0.2">
      <c r="A30" s="170">
        <v>23</v>
      </c>
      <c r="B30" s="162" t="s">
        <v>136</v>
      </c>
      <c r="C30" s="163"/>
      <c r="D30" s="147">
        <v>6822</v>
      </c>
      <c r="E30" s="137"/>
      <c r="F30" s="147">
        <v>2176</v>
      </c>
      <c r="G30" s="137"/>
      <c r="H30" s="147">
        <v>2169</v>
      </c>
      <c r="I30" s="137"/>
      <c r="J30" s="147">
        <v>2477</v>
      </c>
      <c r="K30" s="137"/>
      <c r="L30" s="147">
        <v>8723</v>
      </c>
      <c r="M30" s="146"/>
      <c r="N30" s="147">
        <v>3204</v>
      </c>
      <c r="O30" s="146"/>
      <c r="P30" s="147">
        <v>3838</v>
      </c>
      <c r="Q30" s="146"/>
      <c r="R30" s="147">
        <v>1681</v>
      </c>
      <c r="S30" s="137"/>
      <c r="T30" s="147">
        <v>80702</v>
      </c>
      <c r="U30" s="137"/>
      <c r="V30" s="147">
        <v>77745</v>
      </c>
      <c r="W30" s="137"/>
      <c r="X30" s="147">
        <v>2696</v>
      </c>
      <c r="Y30" s="137"/>
      <c r="Z30" s="147">
        <v>260</v>
      </c>
      <c r="AA30" s="137"/>
      <c r="AB30" s="174">
        <v>83138</v>
      </c>
      <c r="AC30" s="173"/>
      <c r="AD30" s="147">
        <v>21582</v>
      </c>
      <c r="AE30" s="173"/>
      <c r="AF30" s="147">
        <v>19953</v>
      </c>
      <c r="AG30" s="173"/>
      <c r="AH30" s="147">
        <v>1068</v>
      </c>
      <c r="AI30" s="137"/>
      <c r="AJ30" s="171">
        <v>23</v>
      </c>
      <c r="AK30" s="162" t="s">
        <v>136</v>
      </c>
      <c r="AL30" s="142"/>
    </row>
    <row r="31" spans="1:38" ht="16.05" customHeight="1" x14ac:dyDescent="0.2">
      <c r="A31" s="170">
        <v>24</v>
      </c>
      <c r="B31" s="162" t="s">
        <v>137</v>
      </c>
      <c r="C31" s="163"/>
      <c r="D31" s="146">
        <v>1572</v>
      </c>
      <c r="E31" s="137"/>
      <c r="F31" s="146">
        <v>929</v>
      </c>
      <c r="G31" s="137"/>
      <c r="H31" s="146">
        <v>399</v>
      </c>
      <c r="I31" s="137"/>
      <c r="J31" s="146">
        <v>244</v>
      </c>
      <c r="K31" s="137"/>
      <c r="L31" s="147">
        <v>1761</v>
      </c>
      <c r="M31" s="146"/>
      <c r="N31" s="147">
        <v>1119</v>
      </c>
      <c r="O31" s="146"/>
      <c r="P31" s="147">
        <v>384</v>
      </c>
      <c r="Q31" s="146"/>
      <c r="R31" s="147">
        <v>258</v>
      </c>
      <c r="S31" s="164"/>
      <c r="T31" s="148">
        <v>22277</v>
      </c>
      <c r="U31" s="165"/>
      <c r="V31" s="148">
        <v>15754</v>
      </c>
      <c r="W31" s="165"/>
      <c r="X31" s="148">
        <v>2899</v>
      </c>
      <c r="Y31" s="165"/>
      <c r="Z31" s="147">
        <v>3624</v>
      </c>
      <c r="AA31" s="166"/>
      <c r="AB31" s="167">
        <v>18829</v>
      </c>
      <c r="AC31" s="168"/>
      <c r="AD31" s="148">
        <v>7980</v>
      </c>
      <c r="AE31" s="168"/>
      <c r="AF31" s="148">
        <v>8167</v>
      </c>
      <c r="AG31" s="168"/>
      <c r="AH31" s="148">
        <v>363</v>
      </c>
      <c r="AI31" s="175"/>
      <c r="AJ31" s="171">
        <v>24</v>
      </c>
      <c r="AK31" s="162" t="s">
        <v>137</v>
      </c>
      <c r="AL31" s="142"/>
    </row>
    <row r="32" spans="1:38" ht="16.05" customHeight="1" x14ac:dyDescent="0.2">
      <c r="A32" s="170">
        <v>25</v>
      </c>
      <c r="B32" s="162" t="s">
        <v>100</v>
      </c>
      <c r="C32" s="163"/>
      <c r="D32" s="29" t="s">
        <v>110</v>
      </c>
      <c r="E32" s="137"/>
      <c r="F32" s="29" t="s">
        <v>110</v>
      </c>
      <c r="G32" s="137"/>
      <c r="H32" s="29" t="s">
        <v>110</v>
      </c>
      <c r="I32" s="137"/>
      <c r="J32" s="29" t="s">
        <v>110</v>
      </c>
      <c r="K32" s="146"/>
      <c r="L32" s="29" t="s">
        <v>110</v>
      </c>
      <c r="M32" s="137"/>
      <c r="N32" s="29" t="s">
        <v>110</v>
      </c>
      <c r="O32" s="137"/>
      <c r="P32" s="29" t="s">
        <v>110</v>
      </c>
      <c r="Q32" s="137"/>
      <c r="R32" s="29" t="s">
        <v>110</v>
      </c>
      <c r="S32" s="137"/>
      <c r="T32" s="147">
        <v>1188</v>
      </c>
      <c r="U32" s="165"/>
      <c r="V32" s="148">
        <v>885</v>
      </c>
      <c r="W32" s="165"/>
      <c r="X32" s="148">
        <v>297</v>
      </c>
      <c r="Y32" s="165"/>
      <c r="Z32" s="147">
        <v>6</v>
      </c>
      <c r="AA32" s="166"/>
      <c r="AB32" s="167">
        <v>1181</v>
      </c>
      <c r="AC32" s="168"/>
      <c r="AD32" s="148">
        <v>704</v>
      </c>
      <c r="AE32" s="168"/>
      <c r="AF32" s="148">
        <v>705</v>
      </c>
      <c r="AG32" s="168"/>
      <c r="AH32" s="147" t="s">
        <v>11</v>
      </c>
      <c r="AI32" s="169"/>
      <c r="AJ32" s="171">
        <v>25</v>
      </c>
      <c r="AK32" s="162" t="s">
        <v>100</v>
      </c>
      <c r="AL32" s="142"/>
    </row>
    <row r="33" spans="1:38" ht="16.05" customHeight="1" x14ac:dyDescent="0.2">
      <c r="A33" s="170">
        <v>26</v>
      </c>
      <c r="B33" s="162" t="s">
        <v>101</v>
      </c>
      <c r="C33" s="163"/>
      <c r="D33" s="146">
        <v>1501</v>
      </c>
      <c r="E33" s="137"/>
      <c r="F33" s="146">
        <v>558</v>
      </c>
      <c r="G33" s="137"/>
      <c r="H33" s="146">
        <v>472</v>
      </c>
      <c r="I33" s="137"/>
      <c r="J33" s="146">
        <v>471</v>
      </c>
      <c r="K33" s="137"/>
      <c r="L33" s="147">
        <v>1747</v>
      </c>
      <c r="M33" s="146"/>
      <c r="N33" s="147">
        <v>629</v>
      </c>
      <c r="O33" s="146"/>
      <c r="P33" s="147">
        <v>544</v>
      </c>
      <c r="Q33" s="146"/>
      <c r="R33" s="147">
        <v>574</v>
      </c>
      <c r="S33" s="164"/>
      <c r="T33" s="148">
        <v>36388</v>
      </c>
      <c r="U33" s="165"/>
      <c r="V33" s="148">
        <v>33659</v>
      </c>
      <c r="W33" s="165"/>
      <c r="X33" s="148">
        <v>508</v>
      </c>
      <c r="Y33" s="165"/>
      <c r="Z33" s="148">
        <v>2221</v>
      </c>
      <c r="AA33" s="166"/>
      <c r="AB33" s="167">
        <v>34265</v>
      </c>
      <c r="AC33" s="168"/>
      <c r="AD33" s="148">
        <v>12971</v>
      </c>
      <c r="AE33" s="168"/>
      <c r="AF33" s="148">
        <v>13629</v>
      </c>
      <c r="AG33" s="168"/>
      <c r="AH33" s="148">
        <v>801</v>
      </c>
      <c r="AI33" s="169"/>
      <c r="AJ33" s="171">
        <v>26</v>
      </c>
      <c r="AK33" s="162" t="s">
        <v>101</v>
      </c>
      <c r="AL33" s="142"/>
    </row>
    <row r="34" spans="1:38" ht="16.05" customHeight="1" x14ac:dyDescent="0.2">
      <c r="A34" s="170">
        <v>27</v>
      </c>
      <c r="B34" s="162" t="s">
        <v>103</v>
      </c>
      <c r="C34" s="163"/>
      <c r="D34" s="146">
        <v>3172</v>
      </c>
      <c r="E34" s="137"/>
      <c r="F34" s="146">
        <v>25</v>
      </c>
      <c r="G34" s="137"/>
      <c r="H34" s="146">
        <v>3085</v>
      </c>
      <c r="I34" s="137"/>
      <c r="J34" s="146">
        <v>62</v>
      </c>
      <c r="K34" s="137"/>
      <c r="L34" s="147">
        <v>3102</v>
      </c>
      <c r="M34" s="146"/>
      <c r="N34" s="147">
        <v>14</v>
      </c>
      <c r="O34" s="146"/>
      <c r="P34" s="147">
        <v>3007</v>
      </c>
      <c r="Q34" s="146"/>
      <c r="R34" s="147">
        <v>82</v>
      </c>
      <c r="S34" s="164"/>
      <c r="T34" s="148">
        <v>9157</v>
      </c>
      <c r="U34" s="165"/>
      <c r="V34" s="148">
        <v>8959</v>
      </c>
      <c r="W34" s="165"/>
      <c r="X34" s="147">
        <v>64</v>
      </c>
      <c r="Y34" s="165"/>
      <c r="Z34" s="148">
        <v>134</v>
      </c>
      <c r="AA34" s="166"/>
      <c r="AB34" s="167">
        <v>8933</v>
      </c>
      <c r="AC34" s="168"/>
      <c r="AD34" s="148">
        <v>3272</v>
      </c>
      <c r="AE34" s="168"/>
      <c r="AF34" s="148">
        <v>3583</v>
      </c>
      <c r="AG34" s="168"/>
      <c r="AH34" s="148">
        <v>221</v>
      </c>
      <c r="AI34" s="169"/>
      <c r="AJ34" s="171">
        <v>27</v>
      </c>
      <c r="AK34" s="162" t="s">
        <v>103</v>
      </c>
      <c r="AL34" s="142"/>
    </row>
    <row r="35" spans="1:38" ht="16.05" customHeight="1" x14ac:dyDescent="0.2">
      <c r="A35" s="170">
        <v>28</v>
      </c>
      <c r="B35" s="162" t="s">
        <v>120</v>
      </c>
      <c r="C35" s="163"/>
      <c r="D35" s="147" t="s">
        <v>110</v>
      </c>
      <c r="E35" s="137"/>
      <c r="F35" s="147" t="s">
        <v>110</v>
      </c>
      <c r="G35" s="137"/>
      <c r="H35" s="147" t="s">
        <v>110</v>
      </c>
      <c r="I35" s="137"/>
      <c r="J35" s="147" t="s">
        <v>110</v>
      </c>
      <c r="K35" s="137"/>
      <c r="L35" s="147" t="s">
        <v>110</v>
      </c>
      <c r="M35" s="146"/>
      <c r="N35" s="147" t="s">
        <v>110</v>
      </c>
      <c r="O35" s="146"/>
      <c r="P35" s="147" t="s">
        <v>110</v>
      </c>
      <c r="Q35" s="146"/>
      <c r="R35" s="147" t="s">
        <v>110</v>
      </c>
      <c r="S35" s="137"/>
      <c r="T35" s="148">
        <v>15583</v>
      </c>
      <c r="U35" s="165"/>
      <c r="V35" s="148">
        <v>12149</v>
      </c>
      <c r="W35" s="165"/>
      <c r="X35" s="148">
        <v>54</v>
      </c>
      <c r="Y35" s="165"/>
      <c r="Z35" s="147">
        <v>3380</v>
      </c>
      <c r="AA35" s="166"/>
      <c r="AB35" s="167">
        <v>12757</v>
      </c>
      <c r="AC35" s="168"/>
      <c r="AD35" s="148">
        <v>7871</v>
      </c>
      <c r="AE35" s="168"/>
      <c r="AF35" s="148">
        <v>7512</v>
      </c>
      <c r="AG35" s="168"/>
      <c r="AH35" s="29" t="s">
        <v>110</v>
      </c>
      <c r="AI35" s="169"/>
      <c r="AJ35" s="171">
        <v>28</v>
      </c>
      <c r="AK35" s="162" t="s">
        <v>120</v>
      </c>
      <c r="AL35" s="142"/>
    </row>
    <row r="36" spans="1:38" ht="16.05" customHeight="1" x14ac:dyDescent="0.2">
      <c r="A36" s="170">
        <v>29</v>
      </c>
      <c r="B36" s="162" t="s">
        <v>104</v>
      </c>
      <c r="C36" s="163"/>
      <c r="D36" s="146">
        <v>4164</v>
      </c>
      <c r="E36" s="137"/>
      <c r="F36" s="146">
        <v>1654</v>
      </c>
      <c r="G36" s="137"/>
      <c r="H36" s="146">
        <v>1637</v>
      </c>
      <c r="I36" s="137"/>
      <c r="J36" s="146">
        <v>873</v>
      </c>
      <c r="K36" s="137"/>
      <c r="L36" s="147">
        <v>5619</v>
      </c>
      <c r="M36" s="146"/>
      <c r="N36" s="147">
        <v>1753</v>
      </c>
      <c r="O36" s="146"/>
      <c r="P36" s="147">
        <v>1847</v>
      </c>
      <c r="Q36" s="146"/>
      <c r="R36" s="147">
        <v>2019</v>
      </c>
      <c r="S36" s="164"/>
      <c r="T36" s="148">
        <v>72161</v>
      </c>
      <c r="U36" s="165"/>
      <c r="V36" s="148">
        <v>71612</v>
      </c>
      <c r="W36" s="165"/>
      <c r="X36" s="148">
        <v>405</v>
      </c>
      <c r="Y36" s="165"/>
      <c r="Z36" s="148">
        <v>144</v>
      </c>
      <c r="AA36" s="166"/>
      <c r="AB36" s="167">
        <v>72325</v>
      </c>
      <c r="AC36" s="176"/>
      <c r="AD36" s="165">
        <v>17813</v>
      </c>
      <c r="AE36" s="168"/>
      <c r="AF36" s="148">
        <v>22963</v>
      </c>
      <c r="AG36" s="168"/>
      <c r="AH36" s="148">
        <v>5459</v>
      </c>
      <c r="AI36" s="169"/>
      <c r="AJ36" s="171">
        <v>29</v>
      </c>
      <c r="AK36" s="162" t="s">
        <v>104</v>
      </c>
      <c r="AL36" s="142"/>
    </row>
    <row r="37" spans="1:38" ht="16.05" customHeight="1" x14ac:dyDescent="0.2">
      <c r="A37" s="170">
        <v>30</v>
      </c>
      <c r="B37" s="162" t="s">
        <v>105</v>
      </c>
      <c r="C37" s="163"/>
      <c r="D37" s="29" t="s">
        <v>110</v>
      </c>
      <c r="E37" s="137"/>
      <c r="F37" s="29" t="s">
        <v>110</v>
      </c>
      <c r="G37" s="137"/>
      <c r="H37" s="29" t="s">
        <v>110</v>
      </c>
      <c r="I37" s="137"/>
      <c r="J37" s="29" t="s">
        <v>110</v>
      </c>
      <c r="K37" s="137"/>
      <c r="L37" s="29" t="s">
        <v>110</v>
      </c>
      <c r="M37" s="146"/>
      <c r="N37" s="29" t="s">
        <v>110</v>
      </c>
      <c r="O37" s="137"/>
      <c r="P37" s="29" t="s">
        <v>110</v>
      </c>
      <c r="Q37" s="137"/>
      <c r="R37" s="29" t="s">
        <v>110</v>
      </c>
      <c r="S37" s="137"/>
      <c r="T37" s="29" t="s">
        <v>110</v>
      </c>
      <c r="U37" s="137"/>
      <c r="V37" s="29" t="s">
        <v>110</v>
      </c>
      <c r="W37" s="137"/>
      <c r="X37" s="29" t="s">
        <v>110</v>
      </c>
      <c r="Y37" s="137"/>
      <c r="Z37" s="147" t="s">
        <v>110</v>
      </c>
      <c r="AA37" s="137"/>
      <c r="AB37" s="29" t="s">
        <v>110</v>
      </c>
      <c r="AC37" s="173"/>
      <c r="AD37" s="29" t="s">
        <v>110</v>
      </c>
      <c r="AE37" s="173"/>
      <c r="AF37" s="29" t="s">
        <v>110</v>
      </c>
      <c r="AG37" s="173"/>
      <c r="AH37" s="29" t="s">
        <v>110</v>
      </c>
      <c r="AI37" s="169"/>
      <c r="AJ37" s="171">
        <v>30</v>
      </c>
      <c r="AK37" s="162" t="s">
        <v>105</v>
      </c>
      <c r="AL37" s="142"/>
    </row>
    <row r="38" spans="1:38" ht="16.05" customHeight="1" x14ac:dyDescent="0.2">
      <c r="A38" s="170">
        <v>31</v>
      </c>
      <c r="B38" s="162" t="s">
        <v>106</v>
      </c>
      <c r="C38" s="163"/>
      <c r="D38" s="146">
        <v>3491</v>
      </c>
      <c r="E38" s="137"/>
      <c r="F38" s="146">
        <v>1504</v>
      </c>
      <c r="G38" s="137"/>
      <c r="H38" s="146">
        <v>1388</v>
      </c>
      <c r="I38" s="137"/>
      <c r="J38" s="146">
        <v>600</v>
      </c>
      <c r="K38" s="137"/>
      <c r="L38" s="147">
        <v>4230</v>
      </c>
      <c r="M38" s="146"/>
      <c r="N38" s="147">
        <v>1880</v>
      </c>
      <c r="O38" s="146"/>
      <c r="P38" s="147">
        <v>1176</v>
      </c>
      <c r="Q38" s="146"/>
      <c r="R38" s="147">
        <v>1173</v>
      </c>
      <c r="S38" s="164"/>
      <c r="T38" s="148">
        <v>61141</v>
      </c>
      <c r="U38" s="165"/>
      <c r="V38" s="148">
        <v>59557</v>
      </c>
      <c r="W38" s="165"/>
      <c r="X38" s="148">
        <v>1582</v>
      </c>
      <c r="Y38" s="165"/>
      <c r="Z38" s="148">
        <v>2</v>
      </c>
      <c r="AA38" s="166"/>
      <c r="AB38" s="167">
        <v>61304</v>
      </c>
      <c r="AC38" s="168"/>
      <c r="AD38" s="148">
        <v>19063</v>
      </c>
      <c r="AE38" s="168"/>
      <c r="AF38" s="148">
        <v>21086</v>
      </c>
      <c r="AG38" s="168"/>
      <c r="AH38" s="148">
        <v>2188</v>
      </c>
      <c r="AI38" s="169"/>
      <c r="AJ38" s="171">
        <v>31</v>
      </c>
      <c r="AK38" s="162" t="s">
        <v>106</v>
      </c>
      <c r="AL38" s="142"/>
    </row>
    <row r="39" spans="1:38" ht="16.05" customHeight="1" x14ac:dyDescent="0.2">
      <c r="A39" s="177">
        <v>32</v>
      </c>
      <c r="B39" s="178" t="s">
        <v>67</v>
      </c>
      <c r="C39" s="179"/>
      <c r="D39" s="180" t="s">
        <v>117</v>
      </c>
      <c r="E39" s="181"/>
      <c r="F39" s="180" t="s">
        <v>117</v>
      </c>
      <c r="G39" s="181"/>
      <c r="H39" s="180" t="s">
        <v>117</v>
      </c>
      <c r="I39" s="181"/>
      <c r="J39" s="180" t="s">
        <v>117</v>
      </c>
      <c r="K39" s="181"/>
      <c r="L39" s="180" t="s">
        <v>117</v>
      </c>
      <c r="M39" s="181"/>
      <c r="N39" s="180" t="s">
        <v>117</v>
      </c>
      <c r="O39" s="181"/>
      <c r="P39" s="180" t="s">
        <v>117</v>
      </c>
      <c r="Q39" s="181"/>
      <c r="R39" s="180" t="s">
        <v>117</v>
      </c>
      <c r="S39" s="181"/>
      <c r="T39" s="32">
        <v>191</v>
      </c>
      <c r="U39" s="182"/>
      <c r="V39" s="180">
        <v>117</v>
      </c>
      <c r="W39" s="182"/>
      <c r="X39" s="32">
        <v>73</v>
      </c>
      <c r="Y39" s="182"/>
      <c r="Z39" s="180" t="s">
        <v>117</v>
      </c>
      <c r="AA39" s="183"/>
      <c r="AB39" s="32">
        <v>191</v>
      </c>
      <c r="AC39" s="184"/>
      <c r="AD39" s="32">
        <v>140</v>
      </c>
      <c r="AE39" s="184"/>
      <c r="AF39" s="32">
        <v>140</v>
      </c>
      <c r="AG39" s="184"/>
      <c r="AH39" s="32" t="s">
        <v>117</v>
      </c>
      <c r="AI39" s="181"/>
      <c r="AJ39" s="185">
        <v>32</v>
      </c>
      <c r="AK39" s="178" t="s">
        <v>67</v>
      </c>
      <c r="AL39" s="186"/>
    </row>
    <row r="40" spans="1:38" s="102" customFormat="1" ht="13.5" customHeight="1" x14ac:dyDescent="0.2">
      <c r="A40" s="187" t="s">
        <v>182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</row>
    <row r="41" spans="1:38" s="102" customFormat="1" ht="13.5" customHeight="1" x14ac:dyDescent="0.2">
      <c r="A41" s="187" t="s">
        <v>194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</row>
    <row r="42" spans="1:38" s="102" customFormat="1" ht="13.5" customHeight="1" x14ac:dyDescent="0.2">
      <c r="A42" s="188" t="s">
        <v>199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9"/>
      <c r="T42" s="190"/>
      <c r="U42" s="189"/>
      <c r="V42" s="190"/>
      <c r="W42" s="189"/>
      <c r="X42" s="190"/>
      <c r="Y42" s="189"/>
      <c r="Z42" s="190"/>
      <c r="AA42" s="189"/>
      <c r="AB42" s="190"/>
      <c r="AC42" s="189"/>
      <c r="AD42" s="190"/>
      <c r="AE42" s="189"/>
      <c r="AF42" s="190"/>
      <c r="AG42" s="189"/>
      <c r="AH42" s="190"/>
      <c r="AI42" s="189"/>
      <c r="AJ42" s="189"/>
      <c r="AK42" s="190"/>
    </row>
    <row r="43" spans="1:38" s="102" customFormat="1" ht="13.5" customHeight="1" x14ac:dyDescent="0.2">
      <c r="A43" s="187" t="s">
        <v>195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V43" s="101"/>
      <c r="X43" s="101"/>
      <c r="Z43" s="101"/>
      <c r="AB43" s="101"/>
      <c r="AD43" s="101"/>
      <c r="AF43" s="101"/>
      <c r="AH43" s="101"/>
      <c r="AK43" s="101"/>
    </row>
    <row r="44" spans="1:38" s="192" customFormat="1" ht="13.5" customHeight="1" x14ac:dyDescent="0.2">
      <c r="A44" s="187" t="s">
        <v>196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91"/>
      <c r="X44" s="191"/>
      <c r="Z44" s="191"/>
      <c r="AB44" s="191"/>
      <c r="AD44" s="191"/>
      <c r="AF44" s="191"/>
      <c r="AH44" s="191"/>
      <c r="AK44" s="191"/>
    </row>
    <row r="45" spans="1:38" s="192" customFormat="1" ht="13.5" customHeight="1" x14ac:dyDescent="0.2">
      <c r="A45" s="193" t="s">
        <v>197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1"/>
      <c r="X45" s="191"/>
      <c r="Z45" s="191"/>
      <c r="AB45" s="191"/>
      <c r="AD45" s="191"/>
      <c r="AF45" s="191"/>
      <c r="AH45" s="191"/>
      <c r="AI45" s="165"/>
      <c r="AK45" s="191"/>
    </row>
    <row r="46" spans="1:38" s="192" customFormat="1" ht="13.5" customHeight="1" x14ac:dyDescent="0.2">
      <c r="A46" s="194" t="s">
        <v>198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1"/>
      <c r="X46" s="191"/>
      <c r="Z46" s="191"/>
      <c r="AB46" s="191"/>
      <c r="AD46" s="191"/>
      <c r="AF46" s="191"/>
      <c r="AH46" s="191"/>
      <c r="AK46" s="191"/>
    </row>
    <row r="47" spans="1:38" s="192" customFormat="1" ht="13.5" customHeight="1" x14ac:dyDescent="0.2">
      <c r="A47" s="193" t="s">
        <v>200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1"/>
      <c r="X47" s="191"/>
      <c r="Z47" s="191"/>
      <c r="AB47" s="191"/>
      <c r="AD47" s="191"/>
      <c r="AF47" s="191"/>
      <c r="AH47" s="191"/>
      <c r="AK47" s="191"/>
    </row>
    <row r="48" spans="1:38" s="192" customFormat="1" ht="13.5" customHeight="1" x14ac:dyDescent="0.2">
      <c r="A48" s="193" t="s">
        <v>201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1"/>
      <c r="X48" s="191"/>
      <c r="Z48" s="191"/>
      <c r="AB48" s="191"/>
      <c r="AD48" s="191"/>
      <c r="AF48" s="191"/>
      <c r="AH48" s="191"/>
      <c r="AK48" s="191"/>
    </row>
  </sheetData>
  <sheetProtection sheet="1" objects="1" scenarios="1"/>
  <mergeCells count="52">
    <mergeCell ref="A45:U45"/>
    <mergeCell ref="A47:U47"/>
    <mergeCell ref="A48:U48"/>
    <mergeCell ref="A14:B14"/>
    <mergeCell ref="AJ14:AK14"/>
    <mergeCell ref="A15:B15"/>
    <mergeCell ref="AJ15:AK15"/>
    <mergeCell ref="A40:AK40"/>
    <mergeCell ref="A44:U44"/>
    <mergeCell ref="V7:W7"/>
    <mergeCell ref="X7:Y7"/>
    <mergeCell ref="Z7:AA7"/>
    <mergeCell ref="H8:I8"/>
    <mergeCell ref="J8:K8"/>
    <mergeCell ref="P8:Q8"/>
    <mergeCell ref="R8:S8"/>
    <mergeCell ref="V8:W8"/>
    <mergeCell ref="X8:Y8"/>
    <mergeCell ref="Z8:AA8"/>
    <mergeCell ref="T7:U8"/>
    <mergeCell ref="A4:AK4"/>
    <mergeCell ref="A5:AK5"/>
    <mergeCell ref="A6:C8"/>
    <mergeCell ref="D6:K6"/>
    <mergeCell ref="L6:S6"/>
    <mergeCell ref="T6:AA6"/>
    <mergeCell ref="AB6:AC8"/>
    <mergeCell ref="AD6:AE8"/>
    <mergeCell ref="AF6:AG8"/>
    <mergeCell ref="AH6:AI8"/>
    <mergeCell ref="AJ6:AL8"/>
    <mergeCell ref="D7:E8"/>
    <mergeCell ref="F7:G8"/>
    <mergeCell ref="H7:I7"/>
    <mergeCell ref="J7:K7"/>
    <mergeCell ref="L7:M8"/>
    <mergeCell ref="A1:AL1"/>
    <mergeCell ref="A3:AK3"/>
    <mergeCell ref="A41:AK41"/>
    <mergeCell ref="A42:R42"/>
    <mergeCell ref="A43:T43"/>
    <mergeCell ref="AJ13:AK13"/>
    <mergeCell ref="A10:B10"/>
    <mergeCell ref="AJ10:AK10"/>
    <mergeCell ref="A11:B11"/>
    <mergeCell ref="AJ11:AK11"/>
    <mergeCell ref="A12:B12"/>
    <mergeCell ref="AJ12:AK12"/>
    <mergeCell ref="A13:B13"/>
    <mergeCell ref="N7:O8"/>
    <mergeCell ref="P7:Q7"/>
    <mergeCell ref="R7:S7"/>
  </mergeCells>
  <phoneticPr fontId="10"/>
  <printOptions horizontalCentered="1"/>
  <pageMargins left="0.70866141732283472" right="0.70866141732283472" top="0.78740157480314965" bottom="0.78740157480314965" header="0.31496062992125984" footer="0.31496062992125984"/>
  <pageSetup paperSize="8" orientation="landscape" r:id="rId1"/>
  <ignoredErrors>
    <ignoredError sqref="AJ16 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Normal="100" zoomScaleSheetLayoutView="100" workbookViewId="0">
      <selection sqref="A1:R1"/>
    </sheetView>
  </sheetViews>
  <sheetFormatPr defaultColWidth="9" defaultRowHeight="13.2" x14ac:dyDescent="0.2"/>
  <cols>
    <col min="1" max="1" width="0.44140625" style="4" customWidth="1"/>
    <col min="2" max="2" width="14" style="4" customWidth="1"/>
    <col min="3" max="3" width="0.44140625" style="2" customWidth="1"/>
    <col min="4" max="4" width="10.6640625" style="4" customWidth="1"/>
    <col min="5" max="5" width="0.88671875" style="2" customWidth="1"/>
    <col min="6" max="6" width="8.77734375" style="4" customWidth="1"/>
    <col min="7" max="7" width="0.88671875" style="2" customWidth="1"/>
    <col min="8" max="8" width="10.6640625" style="4" customWidth="1"/>
    <col min="9" max="9" width="0.88671875" style="2" customWidth="1"/>
    <col min="10" max="10" width="10.6640625" style="4" customWidth="1"/>
    <col min="11" max="11" width="0.88671875" style="2" customWidth="1"/>
    <col min="12" max="12" width="8.6640625" style="4" customWidth="1"/>
    <col min="13" max="13" width="0.88671875" style="2" customWidth="1"/>
    <col min="14" max="14" width="10.6640625" style="4" customWidth="1"/>
    <col min="15" max="15" width="0.88671875" style="2" customWidth="1"/>
    <col min="16" max="17" width="9" style="4"/>
    <col min="18" max="18" width="8.6640625" style="4" customWidth="1"/>
    <col min="19" max="16384" width="9" style="4"/>
  </cols>
  <sheetData>
    <row r="1" spans="1:17" ht="23.1" customHeight="1" x14ac:dyDescent="0.2">
      <c r="A1" s="1" t="s">
        <v>138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2"/>
    </row>
    <row r="2" spans="1:17" ht="23.1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2"/>
    </row>
    <row r="3" spans="1:17" ht="17.55" customHeight="1" x14ac:dyDescent="0.2">
      <c r="A3" s="7" t="s">
        <v>202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55" customHeight="1" x14ac:dyDescent="0.2">
      <c r="A4" s="6" t="s">
        <v>190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4"/>
    </row>
    <row r="5" spans="1:17" ht="20.100000000000001" customHeight="1" x14ac:dyDescent="0.2">
      <c r="A5" s="55"/>
      <c r="B5" s="56" t="s">
        <v>80</v>
      </c>
      <c r="C5" s="57"/>
      <c r="D5" s="13" t="s">
        <v>153</v>
      </c>
      <c r="E5" s="56"/>
      <c r="F5" s="56"/>
      <c r="G5" s="56"/>
      <c r="H5" s="56"/>
      <c r="I5" s="14"/>
      <c r="J5" s="13" t="s">
        <v>158</v>
      </c>
      <c r="K5" s="56"/>
      <c r="L5" s="56"/>
      <c r="M5" s="56"/>
      <c r="N5" s="56"/>
      <c r="O5" s="14"/>
    </row>
    <row r="6" spans="1:17" ht="18" customHeight="1" x14ac:dyDescent="0.15">
      <c r="A6" s="58"/>
      <c r="B6" s="59"/>
      <c r="C6" s="60"/>
      <c r="D6" s="13" t="s">
        <v>46</v>
      </c>
      <c r="E6" s="14"/>
      <c r="F6" s="61" t="s">
        <v>139</v>
      </c>
      <c r="G6" s="62"/>
      <c r="H6" s="63" t="s">
        <v>5</v>
      </c>
      <c r="I6" s="64"/>
      <c r="J6" s="13" t="s">
        <v>46</v>
      </c>
      <c r="K6" s="14"/>
      <c r="L6" s="61" t="s">
        <v>139</v>
      </c>
      <c r="M6" s="62"/>
      <c r="N6" s="63" t="s">
        <v>5</v>
      </c>
      <c r="O6" s="64"/>
    </row>
    <row r="7" spans="1:17" ht="18" customHeight="1" x14ac:dyDescent="0.2">
      <c r="A7" s="65"/>
      <c r="B7" s="66"/>
      <c r="C7" s="67"/>
      <c r="D7" s="16"/>
      <c r="E7" s="17"/>
      <c r="F7" s="68"/>
      <c r="G7" s="69"/>
      <c r="H7" s="70" t="s">
        <v>6</v>
      </c>
      <c r="I7" s="71"/>
      <c r="J7" s="16"/>
      <c r="K7" s="17"/>
      <c r="L7" s="68"/>
      <c r="M7" s="69"/>
      <c r="N7" s="70" t="s">
        <v>6</v>
      </c>
      <c r="O7" s="71"/>
    </row>
    <row r="8" spans="1:17" ht="20.100000000000001" customHeight="1" x14ac:dyDescent="0.2">
      <c r="A8" s="58"/>
      <c r="B8" s="72"/>
      <c r="C8" s="73"/>
      <c r="D8" s="74" t="s">
        <v>81</v>
      </c>
      <c r="E8" s="75"/>
      <c r="F8" s="76" t="s">
        <v>7</v>
      </c>
      <c r="G8" s="77"/>
      <c r="H8" s="78" t="s">
        <v>8</v>
      </c>
      <c r="I8" s="79"/>
      <c r="J8" s="76" t="s">
        <v>81</v>
      </c>
      <c r="K8" s="77"/>
      <c r="L8" s="76" t="s">
        <v>7</v>
      </c>
      <c r="M8" s="75"/>
      <c r="N8" s="80" t="s">
        <v>8</v>
      </c>
      <c r="O8" s="30"/>
    </row>
    <row r="9" spans="1:17" ht="20.100000000000001" customHeight="1" x14ac:dyDescent="0.2">
      <c r="A9" s="58"/>
      <c r="B9" s="81" t="s">
        <v>82</v>
      </c>
      <c r="C9" s="82"/>
      <c r="D9" s="83">
        <v>197</v>
      </c>
      <c r="E9" s="84"/>
      <c r="F9" s="83">
        <v>12963</v>
      </c>
      <c r="G9" s="26"/>
      <c r="H9" s="39">
        <v>578514</v>
      </c>
      <c r="I9" s="85"/>
      <c r="J9" s="83">
        <f>SUM(J11:J16)</f>
        <v>271</v>
      </c>
      <c r="K9" s="84"/>
      <c r="L9" s="83">
        <f>SUM(L11:L16)</f>
        <v>13026</v>
      </c>
      <c r="M9" s="26"/>
      <c r="N9" s="39">
        <v>577343</v>
      </c>
      <c r="O9" s="20"/>
    </row>
    <row r="10" spans="1:17" ht="8.25" customHeight="1" x14ac:dyDescent="0.2">
      <c r="A10" s="58"/>
      <c r="B10" s="81"/>
      <c r="C10" s="82"/>
      <c r="D10" s="83"/>
      <c r="E10" s="84"/>
      <c r="F10" s="83"/>
      <c r="G10" s="26"/>
      <c r="H10" s="39"/>
      <c r="I10" s="85"/>
      <c r="J10" s="83"/>
      <c r="K10" s="84"/>
      <c r="L10" s="83"/>
      <c r="M10" s="26"/>
      <c r="N10" s="39"/>
      <c r="O10" s="20"/>
    </row>
    <row r="11" spans="1:17" ht="20.100000000000001" customHeight="1" x14ac:dyDescent="0.2">
      <c r="A11" s="58"/>
      <c r="B11" s="86" t="s">
        <v>83</v>
      </c>
      <c r="C11" s="87"/>
      <c r="D11" s="88">
        <v>66</v>
      </c>
      <c r="E11" s="89"/>
      <c r="F11" s="88">
        <v>6998</v>
      </c>
      <c r="G11" s="27"/>
      <c r="H11" s="90">
        <v>224160</v>
      </c>
      <c r="I11" s="79"/>
      <c r="J11" s="88">
        <v>74</v>
      </c>
      <c r="K11" s="89"/>
      <c r="L11" s="88">
        <v>6715</v>
      </c>
      <c r="M11" s="27"/>
      <c r="N11" s="90">
        <v>194680</v>
      </c>
      <c r="O11" s="30"/>
      <c r="Q11" s="91"/>
    </row>
    <row r="12" spans="1:17" ht="20.100000000000001" customHeight="1" x14ac:dyDescent="0.2">
      <c r="A12" s="58"/>
      <c r="B12" s="86" t="s">
        <v>84</v>
      </c>
      <c r="C12" s="87"/>
      <c r="D12" s="88">
        <v>41</v>
      </c>
      <c r="E12" s="89"/>
      <c r="F12" s="88">
        <v>1323</v>
      </c>
      <c r="G12" s="27"/>
      <c r="H12" s="90">
        <v>67083</v>
      </c>
      <c r="I12" s="79"/>
      <c r="J12" s="88">
        <v>64</v>
      </c>
      <c r="K12" s="89"/>
      <c r="L12" s="88">
        <v>1500</v>
      </c>
      <c r="M12" s="27"/>
      <c r="N12" s="90">
        <v>63550</v>
      </c>
      <c r="O12" s="30"/>
    </row>
    <row r="13" spans="1:17" ht="20.100000000000001" customHeight="1" x14ac:dyDescent="0.2">
      <c r="A13" s="58"/>
      <c r="B13" s="86" t="s">
        <v>85</v>
      </c>
      <c r="C13" s="87"/>
      <c r="D13" s="88">
        <v>4</v>
      </c>
      <c r="E13" s="89"/>
      <c r="F13" s="88">
        <v>39</v>
      </c>
      <c r="G13" s="27"/>
      <c r="H13" s="90">
        <v>350</v>
      </c>
      <c r="I13" s="79"/>
      <c r="J13" s="88">
        <v>9</v>
      </c>
      <c r="K13" s="89"/>
      <c r="L13" s="88">
        <v>61</v>
      </c>
      <c r="M13" s="27"/>
      <c r="N13" s="90">
        <v>656</v>
      </c>
      <c r="O13" s="30"/>
    </row>
    <row r="14" spans="1:17" ht="20.100000000000001" customHeight="1" x14ac:dyDescent="0.2">
      <c r="A14" s="58"/>
      <c r="B14" s="86" t="s">
        <v>86</v>
      </c>
      <c r="C14" s="87"/>
      <c r="D14" s="88">
        <v>64</v>
      </c>
      <c r="E14" s="89"/>
      <c r="F14" s="88">
        <v>2330</v>
      </c>
      <c r="G14" s="27"/>
      <c r="H14" s="90">
        <v>61795</v>
      </c>
      <c r="I14" s="79"/>
      <c r="J14" s="88">
        <v>76</v>
      </c>
      <c r="K14" s="89"/>
      <c r="L14" s="88">
        <v>2409</v>
      </c>
      <c r="M14" s="27"/>
      <c r="N14" s="90">
        <v>55636</v>
      </c>
      <c r="O14" s="30"/>
    </row>
    <row r="15" spans="1:17" ht="20.100000000000001" customHeight="1" x14ac:dyDescent="0.2">
      <c r="A15" s="58"/>
      <c r="B15" s="86" t="s">
        <v>88</v>
      </c>
      <c r="C15" s="87"/>
      <c r="D15" s="88">
        <v>3</v>
      </c>
      <c r="E15" s="89"/>
      <c r="F15" s="88">
        <v>34</v>
      </c>
      <c r="G15" s="27"/>
      <c r="H15" s="90">
        <v>253</v>
      </c>
      <c r="I15" s="79"/>
      <c r="J15" s="88">
        <v>9</v>
      </c>
      <c r="K15" s="89"/>
      <c r="L15" s="88">
        <v>95</v>
      </c>
      <c r="M15" s="27"/>
      <c r="N15" s="90">
        <v>1111</v>
      </c>
      <c r="O15" s="30"/>
    </row>
    <row r="16" spans="1:17" ht="20.100000000000001" customHeight="1" x14ac:dyDescent="0.2">
      <c r="A16" s="65"/>
      <c r="B16" s="92" t="s">
        <v>113</v>
      </c>
      <c r="C16" s="93"/>
      <c r="D16" s="94">
        <v>19</v>
      </c>
      <c r="E16" s="95"/>
      <c r="F16" s="94">
        <v>2239</v>
      </c>
      <c r="G16" s="31"/>
      <c r="H16" s="96">
        <v>224873</v>
      </c>
      <c r="I16" s="97"/>
      <c r="J16" s="94">
        <v>39</v>
      </c>
      <c r="K16" s="95"/>
      <c r="L16" s="94">
        <v>2246</v>
      </c>
      <c r="M16" s="31"/>
      <c r="N16" s="96">
        <v>261710</v>
      </c>
      <c r="O16" s="33"/>
    </row>
    <row r="17" spans="2:16" ht="13.5" customHeight="1" x14ac:dyDescent="0.2">
      <c r="B17" s="98" t="s">
        <v>203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2:16" ht="13.5" customHeight="1" x14ac:dyDescent="0.2">
      <c r="B18" s="99" t="s">
        <v>149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45"/>
      <c r="O18" s="45"/>
      <c r="P18" s="45"/>
    </row>
    <row r="19" spans="2:16" ht="13.5" customHeight="1" x14ac:dyDescent="0.2">
      <c r="B19" s="99" t="s">
        <v>204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45"/>
      <c r="O19" s="45"/>
      <c r="P19" s="45"/>
    </row>
    <row r="20" spans="2:16" ht="13.5" customHeight="1" x14ac:dyDescent="0.2">
      <c r="B20" s="99" t="s">
        <v>205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</row>
    <row r="21" spans="2:16" ht="13.5" customHeight="1" x14ac:dyDescent="0.2">
      <c r="B21" s="100" t="s">
        <v>174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</row>
    <row r="22" spans="2:16" ht="13.5" customHeight="1" x14ac:dyDescent="0.2">
      <c r="B22" s="100" t="s">
        <v>206</v>
      </c>
      <c r="C22" s="101"/>
      <c r="D22" s="102"/>
      <c r="E22" s="101"/>
      <c r="F22" s="102"/>
      <c r="G22" s="101"/>
      <c r="H22" s="102"/>
      <c r="I22" s="101"/>
      <c r="J22" s="102"/>
      <c r="K22" s="101"/>
      <c r="L22" s="102"/>
      <c r="M22" s="101"/>
    </row>
    <row r="23" spans="2:16" ht="13.5" customHeight="1" x14ac:dyDescent="0.2">
      <c r="B23" s="102"/>
      <c r="C23" s="101"/>
      <c r="D23" s="102"/>
      <c r="E23" s="101"/>
      <c r="F23" s="102"/>
      <c r="G23" s="101"/>
      <c r="H23" s="102"/>
      <c r="I23" s="101"/>
      <c r="J23" s="102"/>
      <c r="K23" s="101"/>
      <c r="L23" s="102"/>
      <c r="M23" s="101"/>
    </row>
    <row r="24" spans="2:16" ht="13.5" customHeight="1" x14ac:dyDescent="0.2"/>
  </sheetData>
  <sheetProtection sheet="1" objects="1" scenarios="1"/>
  <mergeCells count="17">
    <mergeCell ref="B20:M20"/>
    <mergeCell ref="B5:B7"/>
    <mergeCell ref="D5:I5"/>
    <mergeCell ref="J5:O5"/>
    <mergeCell ref="D6:E7"/>
    <mergeCell ref="F6:G7"/>
    <mergeCell ref="J6:K7"/>
    <mergeCell ref="L6:M7"/>
    <mergeCell ref="H7:I7"/>
    <mergeCell ref="N7:O7"/>
    <mergeCell ref="B18:M18"/>
    <mergeCell ref="B19:M19"/>
    <mergeCell ref="A1:O1"/>
    <mergeCell ref="A3:O3"/>
    <mergeCell ref="H6:I6"/>
    <mergeCell ref="N6:O6"/>
    <mergeCell ref="A4:O4"/>
  </mergeCells>
  <phoneticPr fontId="10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55 </vt:lpstr>
      <vt:lpstr>56 </vt:lpstr>
      <vt:lpstr>57 </vt:lpstr>
      <vt:lpstr>58</vt:lpstr>
      <vt:lpstr>59</vt:lpstr>
      <vt:lpstr>'55 '!Print_Area</vt:lpstr>
      <vt:lpstr>'56 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2024-06-05T04:35:22Z</cp:lastPrinted>
  <dcterms:created xsi:type="dcterms:W3CDTF">2004-11-05T06:59:39Z</dcterms:created>
  <dcterms:modified xsi:type="dcterms:W3CDTF">2024-06-27T06:52:06Z</dcterms:modified>
</cp:coreProperties>
</file>