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0110政策部\011015行政経営課\50統計担当\31_統計要覧(統計はだの）\R05年度版\01_統計はだの\06_PDF\Execel(保護）\"/>
    </mc:Choice>
  </mc:AlternateContent>
  <bookViews>
    <workbookView xWindow="0" yWindow="0" windowWidth="28800" windowHeight="12456" tabRatio="806"/>
  </bookViews>
  <sheets>
    <sheet name="43(1)（2） " sheetId="34" r:id="rId1"/>
    <sheet name="44" sheetId="35" r:id="rId2"/>
    <sheet name="45" sheetId="36" r:id="rId3"/>
    <sheet name="46" sheetId="37" r:id="rId4"/>
    <sheet name="47" sheetId="47" r:id="rId5"/>
    <sheet name="48" sheetId="27" r:id="rId6"/>
    <sheet name="49" sheetId="41" r:id="rId7"/>
    <sheet name="50" sheetId="29" r:id="rId8"/>
    <sheet name="51" sheetId="43" r:id="rId9"/>
    <sheet name="52" sheetId="31" r:id="rId10"/>
    <sheet name="53" sheetId="15" r:id="rId11"/>
    <sheet name="54(1)(2)(3)" sheetId="48" r:id="rId12"/>
  </sheets>
  <definedNames>
    <definedName name="_xlnm.Print_Area" localSheetId="0">'43(1)（2） '!$A$1:$AD$57</definedName>
    <definedName name="_xlnm.Print_Area" localSheetId="1">'44'!$A$1:$O$23</definedName>
    <definedName name="_xlnm.Print_Area" localSheetId="2">'45'!$A$1:$U$53</definedName>
    <definedName name="_xlnm.Print_Area" localSheetId="4">'47'!$A$1:$S$42</definedName>
    <definedName name="_xlnm.Print_Area" localSheetId="5">'48'!$A$1:$Y$43</definedName>
    <definedName name="_xlnm.Print_Area" localSheetId="6">'49'!$A$1:$M$54</definedName>
    <definedName name="_xlnm.Print_Area" localSheetId="8">'51'!$A$1:$U$39</definedName>
  </definedNames>
  <calcPr calcId="162913" calcOnSave="0"/>
</workbook>
</file>

<file path=xl/calcChain.xml><?xml version="1.0" encoding="utf-8"?>
<calcChain xmlns="http://schemas.openxmlformats.org/spreadsheetml/2006/main">
  <c r="B38" i="48" l="1"/>
  <c r="N37" i="48"/>
  <c r="B37" i="48"/>
  <c r="N35" i="48"/>
  <c r="B35" i="48"/>
  <c r="N34" i="48"/>
  <c r="B34" i="48"/>
  <c r="N33" i="48"/>
  <c r="B33" i="48"/>
  <c r="P26" i="48"/>
  <c r="N26" i="48"/>
  <c r="D26" i="48"/>
  <c r="B26" i="48"/>
  <c r="P25" i="48"/>
  <c r="N25" i="48"/>
  <c r="D25" i="48"/>
  <c r="B25" i="48"/>
  <c r="P23" i="48"/>
  <c r="N23" i="48"/>
  <c r="D23" i="48"/>
  <c r="B23" i="48"/>
  <c r="P22" i="48"/>
  <c r="N22" i="48"/>
  <c r="D22" i="48"/>
  <c r="B22" i="48"/>
  <c r="P13" i="48"/>
  <c r="N13" i="48"/>
  <c r="B13" i="48"/>
  <c r="V12" i="48"/>
  <c r="P12" i="48"/>
  <c r="N12" i="48" s="1"/>
  <c r="D12" i="48"/>
  <c r="B12" i="48"/>
  <c r="V10" i="48"/>
  <c r="P10" i="48"/>
  <c r="D10" i="48"/>
  <c r="B10" i="48" s="1"/>
  <c r="V9" i="48"/>
  <c r="P9" i="48"/>
  <c r="N9" i="48"/>
  <c r="D9" i="48"/>
  <c r="B9" i="48"/>
  <c r="N8" i="48"/>
  <c r="B8" i="15" l="1"/>
  <c r="B7" i="15"/>
  <c r="B6" i="15"/>
  <c r="C20" i="37"/>
  <c r="C19" i="37"/>
  <c r="C18" i="37"/>
  <c r="C17" i="37"/>
  <c r="C16" i="37"/>
  <c r="C15" i="37"/>
  <c r="C14" i="37"/>
  <c r="O13" i="37"/>
  <c r="M13" i="37"/>
  <c r="K13" i="37"/>
  <c r="I13" i="37"/>
  <c r="G13" i="37"/>
  <c r="E13" i="37"/>
  <c r="C11" i="37"/>
  <c r="C10" i="37"/>
  <c r="C9" i="37"/>
  <c r="D17" i="36"/>
  <c r="D16" i="36"/>
  <c r="D15" i="36"/>
  <c r="D14" i="36"/>
  <c r="D13" i="36"/>
  <c r="D12" i="36"/>
  <c r="D11" i="36"/>
  <c r="T10" i="36"/>
  <c r="T7" i="36" s="1"/>
  <c r="D7" i="36" s="1"/>
  <c r="R10" i="36"/>
  <c r="P10" i="36"/>
  <c r="N10" i="36"/>
  <c r="L10" i="36"/>
  <c r="J10" i="36"/>
  <c r="H10" i="36"/>
  <c r="F10" i="36"/>
  <c r="D8" i="36"/>
  <c r="D6" i="36"/>
  <c r="B5" i="35"/>
  <c r="H5" i="35"/>
  <c r="B6" i="35"/>
  <c r="B7" i="35"/>
  <c r="B9" i="35"/>
  <c r="D9" i="35"/>
  <c r="F9" i="35"/>
  <c r="N9" i="35"/>
  <c r="H10" i="35"/>
  <c r="H11" i="35"/>
  <c r="H12" i="35"/>
  <c r="H13" i="35"/>
  <c r="H14" i="35"/>
  <c r="H15" i="35"/>
  <c r="H16" i="35"/>
  <c r="X20" i="34"/>
  <c r="R20" i="34"/>
  <c r="L20" i="34"/>
  <c r="F20" i="34"/>
  <c r="B10" i="34"/>
  <c r="B9" i="34"/>
  <c r="B8" i="34"/>
  <c r="B7" i="34"/>
  <c r="B6" i="34"/>
  <c r="D10" i="36" l="1"/>
  <c r="C13" i="37"/>
</calcChain>
</file>

<file path=xl/sharedStrings.xml><?xml version="1.0" encoding="utf-8"?>
<sst xmlns="http://schemas.openxmlformats.org/spreadsheetml/2006/main" count="665" uniqueCount="299">
  <si>
    <t>年次・地区別</t>
  </si>
  <si>
    <t>総　　農　　家　　数</t>
  </si>
  <si>
    <t>専業農家</t>
  </si>
  <si>
    <t>兼　　業　　農　　家</t>
  </si>
  <si>
    <t>計</t>
  </si>
  <si>
    <t>販売農家</t>
  </si>
  <si>
    <t>自給的農家</t>
  </si>
  <si>
    <t>第１種兼業</t>
  </si>
  <si>
    <t>第２種兼業</t>
  </si>
  <si>
    <t>－</t>
  </si>
  <si>
    <t>（注）１　兼業農家とは家族員のうち、年間３０日以上他に雇われて働いた者が１人以上いるか、あるいは自家農業</t>
  </si>
  <si>
    <t>　４４　農家人口及び農業就業人口</t>
  </si>
  <si>
    <t>本町地区</t>
  </si>
  <si>
    <t>南 地 区</t>
  </si>
  <si>
    <t>東 地 区</t>
  </si>
  <si>
    <t>北 地 区</t>
  </si>
  <si>
    <t>西 地 区</t>
  </si>
  <si>
    <t>上 地 区</t>
  </si>
  <si>
    <t>男</t>
  </si>
  <si>
    <t>女</t>
  </si>
  <si>
    <t>地　区　別</t>
  </si>
  <si>
    <t>総 農 家 数</t>
  </si>
  <si>
    <t>主 業 農 家</t>
  </si>
  <si>
    <t>準主業農家</t>
  </si>
  <si>
    <t>副業的農家</t>
  </si>
  <si>
    <t>本　　　町</t>
  </si>
  <si>
    <t>南</t>
  </si>
  <si>
    <t>東</t>
  </si>
  <si>
    <t>北</t>
  </si>
  <si>
    <t>西</t>
  </si>
  <si>
    <t>上</t>
  </si>
  <si>
    <t>農　　家　　人　　口</t>
    <rPh sb="0" eb="1">
      <t>ノウ</t>
    </rPh>
    <rPh sb="3" eb="4">
      <t>イエ</t>
    </rPh>
    <rPh sb="6" eb="7">
      <t>ジン</t>
    </rPh>
    <rPh sb="9" eb="10">
      <t>グチ</t>
    </rPh>
    <phoneticPr fontId="7"/>
  </si>
  <si>
    <t>農　業　就　業　人　口</t>
    <rPh sb="0" eb="1">
      <t>ノウ</t>
    </rPh>
    <rPh sb="2" eb="3">
      <t>ギョウ</t>
    </rPh>
    <rPh sb="4" eb="5">
      <t>シュウ</t>
    </rPh>
    <rPh sb="6" eb="7">
      <t>ギョウ</t>
    </rPh>
    <rPh sb="8" eb="9">
      <t>ジン</t>
    </rPh>
    <rPh sb="10" eb="11">
      <t>グチ</t>
    </rPh>
    <phoneticPr fontId="7"/>
  </si>
  <si>
    <t>基幹的農業
従　業　者</t>
    <rPh sb="0" eb="2">
      <t>キカン</t>
    </rPh>
    <rPh sb="2" eb="3">
      <t>テキ</t>
    </rPh>
    <rPh sb="3" eb="5">
      <t>ノウギョウ</t>
    </rPh>
    <rPh sb="6" eb="7">
      <t>ジュウ</t>
    </rPh>
    <rPh sb="8" eb="9">
      <t>ギョウ</t>
    </rPh>
    <rPh sb="10" eb="11">
      <t>シャ</t>
    </rPh>
    <phoneticPr fontId="7"/>
  </si>
  <si>
    <t>総　数</t>
  </si>
  <si>
    <t>5.0ha</t>
  </si>
  <si>
    <t>以上</t>
  </si>
  <si>
    <t>南地区</t>
  </si>
  <si>
    <t>東地区</t>
  </si>
  <si>
    <t>北地区</t>
  </si>
  <si>
    <t>西地区</t>
  </si>
  <si>
    <t>上地区</t>
  </si>
  <si>
    <t>田</t>
  </si>
  <si>
    <t>農家数</t>
  </si>
  <si>
    <t>畑</t>
  </si>
  <si>
    <t>樹園地</t>
  </si>
  <si>
    <t>耕作放棄</t>
  </si>
  <si>
    <t>年次・</t>
    <rPh sb="0" eb="1">
      <t>ネン</t>
    </rPh>
    <rPh sb="1" eb="2">
      <t>ジ</t>
    </rPh>
    <phoneticPr fontId="7"/>
  </si>
  <si>
    <t>地区別</t>
    <rPh sb="0" eb="2">
      <t>チク</t>
    </rPh>
    <rPh sb="2" eb="3">
      <t>ベツ</t>
    </rPh>
    <phoneticPr fontId="7"/>
  </si>
  <si>
    <t>年次・
地区別</t>
    <rPh sb="4" eb="6">
      <t>チク</t>
    </rPh>
    <rPh sb="6" eb="7">
      <t>ベツ</t>
    </rPh>
    <phoneticPr fontId="7"/>
  </si>
  <si>
    <t>総 経 営
耕地面積</t>
    <rPh sb="6" eb="8">
      <t>コウチ</t>
    </rPh>
    <rPh sb="8" eb="10">
      <t>メンセキ</t>
    </rPh>
    <phoneticPr fontId="7"/>
  </si>
  <si>
    <t>年次別</t>
  </si>
  <si>
    <t>豚</t>
  </si>
  <si>
    <t>ha</t>
  </si>
  <si>
    <t>㎏</t>
  </si>
  <si>
    <t>ｔ</t>
  </si>
  <si>
    <t>面　積</t>
  </si>
  <si>
    <t>実　農</t>
  </si>
  <si>
    <t>ビニールハウス</t>
  </si>
  <si>
    <t>ガラス室</t>
  </si>
  <si>
    <t>家　数</t>
  </si>
  <si>
    <t>１未満</t>
  </si>
  <si>
    <t>１～５</t>
  </si>
  <si>
    <t>５～10</t>
  </si>
  <si>
    <t>10～20</t>
  </si>
  <si>
    <t>20～30</t>
  </si>
  <si>
    <t>50以上</t>
  </si>
  <si>
    <t>ａ</t>
  </si>
  <si>
    <t>乳　用　牛</t>
  </si>
  <si>
    <t>肉　用　牛</t>
  </si>
  <si>
    <t>採　卵　鶏</t>
  </si>
  <si>
    <t>飼　養</t>
  </si>
  <si>
    <t>頭　数</t>
  </si>
  <si>
    <t>頭</t>
  </si>
  <si>
    <t>羽</t>
  </si>
  <si>
    <t>年度別</t>
  </si>
  <si>
    <t>所有権移転
（農地法第３条）</t>
    <rPh sb="7" eb="9">
      <t>ノウチ</t>
    </rPh>
    <rPh sb="9" eb="10">
      <t>ホウ</t>
    </rPh>
    <rPh sb="10" eb="11">
      <t>ダイ</t>
    </rPh>
    <rPh sb="12" eb="13">
      <t>ジョウ</t>
    </rPh>
    <phoneticPr fontId="7"/>
  </si>
  <si>
    <t>転　　　用
（法第４条）</t>
    <rPh sb="7" eb="8">
      <t>ホウ</t>
    </rPh>
    <rPh sb="8" eb="9">
      <t>ダイ</t>
    </rPh>
    <rPh sb="10" eb="11">
      <t>ジョウ</t>
    </rPh>
    <phoneticPr fontId="7"/>
  </si>
  <si>
    <t>転　　　用
（法第５条）</t>
    <rPh sb="7" eb="8">
      <t>ホウ</t>
    </rPh>
    <rPh sb="8" eb="9">
      <t>ダイ</t>
    </rPh>
    <rPh sb="10" eb="11">
      <t>ジョウ</t>
    </rPh>
    <phoneticPr fontId="7"/>
  </si>
  <si>
    <t>使用貸借による</t>
  </si>
  <si>
    <t>件</t>
  </si>
  <si>
    <t>㎡</t>
  </si>
  <si>
    <t>所　有　山　林</t>
  </si>
  <si>
    <t>保　有　山　林</t>
  </si>
  <si>
    <t>林家数</t>
  </si>
  <si>
    <t>0.1～１</t>
  </si>
  <si>
    <t>ha未満</t>
  </si>
  <si>
    <r>
      <t>賃</t>
    </r>
    <r>
      <rPr>
        <sz val="9"/>
        <rFont val="ＭＳ ゴシック"/>
        <family val="3"/>
        <charset val="128"/>
      </rPr>
      <t xml:space="preserve"> </t>
    </r>
    <r>
      <rPr>
        <sz val="9"/>
        <rFont val="ＭＳ 明朝"/>
        <family val="1"/>
        <charset val="128"/>
      </rPr>
      <t>借</t>
    </r>
    <r>
      <rPr>
        <sz val="9"/>
        <rFont val="ＭＳ ゴシック"/>
        <family val="3"/>
        <charset val="128"/>
      </rPr>
      <t xml:space="preserve"> </t>
    </r>
    <r>
      <rPr>
        <sz val="9"/>
        <rFont val="ＭＳ 明朝"/>
        <family val="1"/>
        <charset val="128"/>
      </rPr>
      <t>権</t>
    </r>
    <r>
      <rPr>
        <sz val="9"/>
        <rFont val="ＭＳ ゴシック"/>
        <family val="3"/>
        <charset val="128"/>
      </rPr>
      <t xml:space="preserve"> </t>
    </r>
    <r>
      <rPr>
        <sz val="9"/>
        <rFont val="ＭＳ 明朝"/>
        <family val="1"/>
        <charset val="128"/>
      </rPr>
      <t>及</t>
    </r>
    <r>
      <rPr>
        <sz val="9"/>
        <rFont val="ＭＳ ゴシック"/>
        <family val="3"/>
        <charset val="128"/>
      </rPr>
      <t xml:space="preserve"> </t>
    </r>
    <r>
      <rPr>
        <sz val="9"/>
        <rFont val="ＭＳ 明朝"/>
        <family val="1"/>
        <charset val="128"/>
      </rPr>
      <t>び</t>
    </r>
  </si>
  <si>
    <r>
      <t>権</t>
    </r>
    <r>
      <rPr>
        <sz val="9"/>
        <rFont val="ＭＳ ゴシック"/>
        <family val="3"/>
        <charset val="128"/>
      </rPr>
      <t xml:space="preserve"> </t>
    </r>
    <r>
      <rPr>
        <sz val="9"/>
        <rFont val="ＭＳ 明朝"/>
        <family val="1"/>
        <charset val="128"/>
      </rPr>
      <t>利</t>
    </r>
    <r>
      <rPr>
        <sz val="9"/>
        <rFont val="ＭＳ ゴシック"/>
        <family val="3"/>
        <charset val="128"/>
      </rPr>
      <t xml:space="preserve"> </t>
    </r>
    <r>
      <rPr>
        <sz val="9"/>
        <rFont val="ＭＳ 明朝"/>
        <family val="1"/>
        <charset val="128"/>
      </rPr>
      <t>の</t>
    </r>
    <r>
      <rPr>
        <sz val="9"/>
        <rFont val="ＭＳ ゴシック"/>
        <family val="3"/>
        <charset val="128"/>
      </rPr>
      <t xml:space="preserve"> </t>
    </r>
    <r>
      <rPr>
        <sz val="9"/>
        <rFont val="ＭＳ 明朝"/>
        <family val="1"/>
        <charset val="128"/>
      </rPr>
      <t>設</t>
    </r>
    <r>
      <rPr>
        <sz val="9"/>
        <rFont val="ＭＳ ゴシック"/>
        <family val="3"/>
        <charset val="128"/>
      </rPr>
      <t xml:space="preserve"> </t>
    </r>
    <r>
      <rPr>
        <sz val="9"/>
        <rFont val="ＭＳ 明朝"/>
        <family val="1"/>
        <charset val="128"/>
      </rPr>
      <t>定</t>
    </r>
  </si>
  <si>
    <t>面　　　　　　　　　　　　　積</t>
  </si>
  <si>
    <t>総　　数</t>
  </si>
  <si>
    <t>林　　　　　　　　　　　地</t>
  </si>
  <si>
    <t>除　　地</t>
  </si>
  <si>
    <t>人　　　工　　　林</t>
  </si>
  <si>
    <t>天　　　然　　　林</t>
  </si>
  <si>
    <t>人 工 林</t>
  </si>
  <si>
    <t>天 然 林</t>
  </si>
  <si>
    <t>無立木地</t>
  </si>
  <si>
    <t>針 葉 樹</t>
  </si>
  <si>
    <t>広 葉 樹</t>
  </si>
  <si>
    <t>㎥</t>
  </si>
  <si>
    <t>資料：「県勢要覧」</t>
  </si>
  <si>
    <t>竹　　林</t>
  </si>
  <si>
    <t>更新困難地</t>
  </si>
  <si>
    <t>千㎥</t>
  </si>
  <si>
    <t xml:space="preserve"> </t>
    <phoneticPr fontId="7"/>
  </si>
  <si>
    <t>大　根・鶴　巻</t>
    <rPh sb="4" eb="5">
      <t>ツル</t>
    </rPh>
    <rPh sb="6" eb="7">
      <t>カン</t>
    </rPh>
    <phoneticPr fontId="7"/>
  </si>
  <si>
    <t>大根・鶴巻地区</t>
    <rPh sb="3" eb="5">
      <t>ツルマキ</t>
    </rPh>
    <phoneticPr fontId="7"/>
  </si>
  <si>
    <t>－</t>
    <phoneticPr fontId="7"/>
  </si>
  <si>
    <t>貸付山林</t>
    <rPh sb="2" eb="4">
      <t>サンリン</t>
    </rPh>
    <phoneticPr fontId="7"/>
  </si>
  <si>
    <t>借入山林</t>
    <rPh sb="0" eb="2">
      <t>カリイレ</t>
    </rPh>
    <rPh sb="2" eb="4">
      <t>サンリン</t>
    </rPh>
    <phoneticPr fontId="7"/>
  </si>
  <si>
    <t>保有山林</t>
    <rPh sb="0" eb="2">
      <t>ホユウ</t>
    </rPh>
    <rPh sb="2" eb="3">
      <t>ヤマ</t>
    </rPh>
    <phoneticPr fontId="7"/>
  </si>
  <si>
    <t>未満</t>
    <rPh sb="0" eb="2">
      <t>ミマン</t>
    </rPh>
    <phoneticPr fontId="7"/>
  </si>
  <si>
    <t xml:space="preserve"> 500ha
   以上</t>
    <rPh sb="10" eb="12">
      <t>イジョウ</t>
    </rPh>
    <phoneticPr fontId="7"/>
  </si>
  <si>
    <t>賃貸借の解約等
（法第１８条）</t>
    <rPh sb="9" eb="10">
      <t>ホウ</t>
    </rPh>
    <rPh sb="10" eb="11">
      <t>ダイ</t>
    </rPh>
    <rPh sb="13" eb="14">
      <t>ジョウ</t>
    </rPh>
    <phoneticPr fontId="7"/>
  </si>
  <si>
    <t>収穫量</t>
    <rPh sb="0" eb="2">
      <t>シュウカク</t>
    </rPh>
    <rPh sb="2" eb="3">
      <t>リョウ</t>
    </rPh>
    <phoneticPr fontId="7"/>
  </si>
  <si>
    <t>作付</t>
    <rPh sb="0" eb="2">
      <t>サクツケ</t>
    </rPh>
    <phoneticPr fontId="7"/>
  </si>
  <si>
    <t>面積</t>
    <rPh sb="0" eb="2">
      <t>メンセキ</t>
    </rPh>
    <phoneticPr fontId="7"/>
  </si>
  <si>
    <t>10a当たり</t>
    <rPh sb="3" eb="4">
      <t>ア</t>
    </rPh>
    <phoneticPr fontId="7"/>
  </si>
  <si>
    <t>収量</t>
    <rPh sb="0" eb="2">
      <t>シュウリョウ</t>
    </rPh>
    <phoneticPr fontId="7"/>
  </si>
  <si>
    <t>水　　稲</t>
    <rPh sb="0" eb="1">
      <t>ミズ</t>
    </rPh>
    <rPh sb="3" eb="4">
      <t>イネ</t>
    </rPh>
    <phoneticPr fontId="7"/>
  </si>
  <si>
    <t>小　　麦</t>
    <rPh sb="0" eb="1">
      <t>ショウ</t>
    </rPh>
    <rPh sb="3" eb="4">
      <t>ムギ</t>
    </rPh>
    <phoneticPr fontId="7"/>
  </si>
  <si>
    <t>大　　豆</t>
    <rPh sb="0" eb="1">
      <t>ダイ</t>
    </rPh>
    <rPh sb="3" eb="4">
      <t>マメ</t>
    </rPh>
    <phoneticPr fontId="7"/>
  </si>
  <si>
    <t>野菜類</t>
    <rPh sb="0" eb="3">
      <t>ヤサイルイ</t>
    </rPh>
    <phoneticPr fontId="7"/>
  </si>
  <si>
    <t>　    17年</t>
    <rPh sb="7" eb="8">
      <t>ネン</t>
    </rPh>
    <phoneticPr fontId="7"/>
  </si>
  <si>
    <t>　　  22年</t>
    <rPh sb="6" eb="7">
      <t>ネン</t>
    </rPh>
    <phoneticPr fontId="7"/>
  </si>
  <si>
    <t>　　　２　平成17年以降は、ビニールハウスとガラス室を合算した農家数と面積の数値</t>
    <rPh sb="5" eb="7">
      <t>ヘイセイ</t>
    </rPh>
    <rPh sb="9" eb="10">
      <t>ネン</t>
    </rPh>
    <rPh sb="10" eb="12">
      <t>イコウ</t>
    </rPh>
    <rPh sb="25" eb="26">
      <t>シツ</t>
    </rPh>
    <rPh sb="27" eb="29">
      <t>ガッサン</t>
    </rPh>
    <rPh sb="31" eb="33">
      <t>ノウカ</t>
    </rPh>
    <rPh sb="33" eb="34">
      <t>スウ</t>
    </rPh>
    <rPh sb="35" eb="37">
      <t>メンセキ</t>
    </rPh>
    <rPh sb="38" eb="40">
      <t>スウチ</t>
    </rPh>
    <phoneticPr fontId="7"/>
  </si>
  <si>
    <t>面　　　　　　　　　　　　　積</t>
    <phoneticPr fontId="7"/>
  </si>
  <si>
    <t>㎥</t>
    <phoneticPr fontId="7"/>
  </si>
  <si>
    <t>　４７　水稲、小麦、大豆作付面積及び収穫量</t>
    <rPh sb="4" eb="5">
      <t>ミズ</t>
    </rPh>
    <rPh sb="5" eb="6">
      <t>イネ</t>
    </rPh>
    <rPh sb="7" eb="8">
      <t>ショウ</t>
    </rPh>
    <rPh sb="8" eb="9">
      <t>ムギ</t>
    </rPh>
    <rPh sb="10" eb="12">
      <t>ダイズ</t>
    </rPh>
    <rPh sb="12" eb="14">
      <t>サクツケ</t>
    </rPh>
    <phoneticPr fontId="7"/>
  </si>
  <si>
    <t>　　27年</t>
    <phoneticPr fontId="7"/>
  </si>
  <si>
    <t>　　　27年</t>
    <rPh sb="5" eb="6">
      <t>ネン</t>
    </rPh>
    <phoneticPr fontId="7"/>
  </si>
  <si>
    <t>羽　数</t>
    <rPh sb="0" eb="1">
      <t>ハネ</t>
    </rPh>
    <phoneticPr fontId="7"/>
  </si>
  <si>
    <t>　　　２　準主業農家とは、農外所得が主で６５歳未満の農業従事６０日以上の者のいる農家</t>
    <rPh sb="6" eb="7">
      <t>シュ</t>
    </rPh>
    <rPh sb="7" eb="8">
      <t>ギョウ</t>
    </rPh>
    <rPh sb="8" eb="9">
      <t>ノウ</t>
    </rPh>
    <rPh sb="9" eb="10">
      <t>ケ</t>
    </rPh>
    <phoneticPr fontId="7"/>
  </si>
  <si>
    <t>　　　</t>
    <phoneticPr fontId="7"/>
  </si>
  <si>
    <t>蓄                          積</t>
    <phoneticPr fontId="7"/>
  </si>
  <si>
    <t>蓄　　                      積</t>
    <phoneticPr fontId="7"/>
  </si>
  <si>
    <t>資料：「神奈川地域森林計画データ(森林法第2条関係)」</t>
    <rPh sb="4" eb="7">
      <t>カナガワ</t>
    </rPh>
    <rPh sb="7" eb="9">
      <t>チイキ</t>
    </rPh>
    <rPh sb="9" eb="11">
      <t>シンリン</t>
    </rPh>
    <rPh sb="11" eb="13">
      <t>ケイカク</t>
    </rPh>
    <rPh sb="17" eb="20">
      <t>シンリンホウ</t>
    </rPh>
    <rPh sb="20" eb="21">
      <t>ダイ</t>
    </rPh>
    <rPh sb="22" eb="23">
      <t>ジョウ</t>
    </rPh>
    <rPh sb="23" eb="25">
      <t>カンケイ</t>
    </rPh>
    <phoneticPr fontId="7"/>
  </si>
  <si>
    <t>0.5～</t>
    <phoneticPr fontId="7"/>
  </si>
  <si>
    <t>　　17年</t>
    <phoneticPr fontId="7"/>
  </si>
  <si>
    <t>※２</t>
    <phoneticPr fontId="7"/>
  </si>
  <si>
    <t>※４</t>
    <phoneticPr fontId="7"/>
  </si>
  <si>
    <t>地 面 積</t>
    <phoneticPr fontId="7"/>
  </si>
  <si>
    <t>　　　　　　　　　　　　　　　　　　　　　 　（各年２月１日現在）農林業センサス結果　</t>
    <phoneticPr fontId="7"/>
  </si>
  <si>
    <t>果　　　樹</t>
    <phoneticPr fontId="7"/>
  </si>
  <si>
    <t>　　　　　　　　　　　　　　　　　　　　 　　（各年２月１日現在）農林業センサス結果　</t>
    <phoneticPr fontId="7"/>
  </si>
  <si>
    <t>　５２　所有山林・保有山林がある林家数及び面積</t>
    <phoneticPr fontId="7"/>
  </si>
  <si>
    <t>　５３　保有山林規模別林家数</t>
    <phoneticPr fontId="7"/>
  </si>
  <si>
    <t xml:space="preserve"> １～
   ５ha</t>
    <phoneticPr fontId="7"/>
  </si>
  <si>
    <t xml:space="preserve"> ５～
   10ha</t>
    <phoneticPr fontId="7"/>
  </si>
  <si>
    <t xml:space="preserve"> 20～
   30ha</t>
    <phoneticPr fontId="7"/>
  </si>
  <si>
    <t xml:space="preserve"> 50～
  100ha</t>
    <phoneticPr fontId="7"/>
  </si>
  <si>
    <t xml:space="preserve"> 100 ～
　500ha</t>
    <phoneticPr fontId="7"/>
  </si>
  <si>
    <t>なし</t>
    <phoneticPr fontId="7"/>
  </si>
  <si>
    <t>　　　　　なお、販売農家とは、経営耕地面積が３０ａ以上又は農産物販売金額が５０万円以上の農家</t>
    <rPh sb="27" eb="28">
      <t>マタ</t>
    </rPh>
    <rPh sb="29" eb="32">
      <t>ノウサンブツ</t>
    </rPh>
    <rPh sb="32" eb="34">
      <t>ハンバイ</t>
    </rPh>
    <rPh sb="34" eb="36">
      <t>キンガク</t>
    </rPh>
    <rPh sb="39" eb="41">
      <t>マンエン</t>
    </rPh>
    <rPh sb="41" eb="43">
      <t>イジョウ</t>
    </rPh>
    <rPh sb="44" eb="46">
      <t>ノウカ</t>
    </rPh>
    <phoneticPr fontId="7"/>
  </si>
  <si>
    <t>　　30年度</t>
  </si>
  <si>
    <t>年度別</t>
    <phoneticPr fontId="7"/>
  </si>
  <si>
    <t>蓄　    　積</t>
    <phoneticPr fontId="7"/>
  </si>
  <si>
    <t>千㎥</t>
    <phoneticPr fontId="7"/>
  </si>
  <si>
    <t>令和元年度</t>
    <rPh sb="0" eb="2">
      <t>レイワ</t>
    </rPh>
    <rPh sb="2" eb="3">
      <t>ガン</t>
    </rPh>
    <phoneticPr fontId="7"/>
  </si>
  <si>
    <t xml:space="preserve">      17年</t>
    <phoneticPr fontId="7"/>
  </si>
  <si>
    <t xml:space="preserve">      22年</t>
    <phoneticPr fontId="7"/>
  </si>
  <si>
    <t xml:space="preserve">    17年</t>
    <phoneticPr fontId="7"/>
  </si>
  <si>
    <t xml:space="preserve">    22年</t>
    <phoneticPr fontId="7"/>
  </si>
  <si>
    <t>0.3ha</t>
    <phoneticPr fontId="7"/>
  </si>
  <si>
    <t>0.3～</t>
    <phoneticPr fontId="7"/>
  </si>
  <si>
    <t>1.0～</t>
    <phoneticPr fontId="7"/>
  </si>
  <si>
    <t>1.5～</t>
    <phoneticPr fontId="7"/>
  </si>
  <si>
    <t>2.0～</t>
    <phoneticPr fontId="7"/>
  </si>
  <si>
    <t>3.0～</t>
    <phoneticPr fontId="7"/>
  </si>
  <si>
    <t>0.5ha</t>
    <phoneticPr fontId="7"/>
  </si>
  <si>
    <t>1.0ha</t>
    <phoneticPr fontId="7"/>
  </si>
  <si>
    <t>　　22年</t>
    <phoneticPr fontId="7"/>
  </si>
  <si>
    <t>※１</t>
    <phoneticPr fontId="7"/>
  </si>
  <si>
    <t>※３</t>
    <phoneticPr fontId="7"/>
  </si>
  <si>
    <t>大根・鶴巻地区</t>
    <phoneticPr fontId="7"/>
  </si>
  <si>
    <t>30～50</t>
    <phoneticPr fontId="7"/>
  </si>
  <si>
    <t>X</t>
    <phoneticPr fontId="7"/>
  </si>
  <si>
    <t xml:space="preserve"> 10～
   20ha</t>
    <phoneticPr fontId="7"/>
  </si>
  <si>
    <t xml:space="preserve"> 30～
   50ha</t>
    <phoneticPr fontId="7"/>
  </si>
  <si>
    <t>　　２年度</t>
    <phoneticPr fontId="7"/>
  </si>
  <si>
    <t>令和元年</t>
    <rPh sb="0" eb="2">
      <t>レイワ</t>
    </rPh>
    <rPh sb="2" eb="4">
      <t>ガンネン</t>
    </rPh>
    <phoneticPr fontId="7"/>
  </si>
  <si>
    <t xml:space="preserve">  平成12年</t>
    <rPh sb="2" eb="4">
      <t>ヘイセイ</t>
    </rPh>
    <phoneticPr fontId="7"/>
  </si>
  <si>
    <t>平成12年</t>
    <rPh sb="0" eb="2">
      <t>ヘイセイ</t>
    </rPh>
    <rPh sb="4" eb="5">
      <t>ネン</t>
    </rPh>
    <phoneticPr fontId="7"/>
  </si>
  <si>
    <t xml:space="preserve">    27年</t>
  </si>
  <si>
    <t>令和 2年</t>
    <rPh sb="0" eb="2">
      <t>レイワ</t>
    </rPh>
    <phoneticPr fontId="7"/>
  </si>
  <si>
    <t>平成12年</t>
    <rPh sb="0" eb="2">
      <t>ヘイセイ</t>
    </rPh>
    <phoneticPr fontId="7"/>
  </si>
  <si>
    <t>　　27年</t>
  </si>
  <si>
    <t>　　２年</t>
    <rPh sb="3" eb="4">
      <t>ネン</t>
    </rPh>
    <phoneticPr fontId="7"/>
  </si>
  <si>
    <t xml:space="preserve"> 平成 12年</t>
    <rPh sb="1" eb="3">
      <t>ヘイセイ</t>
    </rPh>
    <rPh sb="6" eb="7">
      <t>ネン</t>
    </rPh>
    <phoneticPr fontId="7"/>
  </si>
  <si>
    <t xml:space="preserve"> 令和  2年</t>
    <rPh sb="1" eb="3">
      <t>レイワ</t>
    </rPh>
    <rPh sb="6" eb="7">
      <t>ネン</t>
    </rPh>
    <phoneticPr fontId="7"/>
  </si>
  <si>
    <t>X</t>
  </si>
  <si>
    <t>平成22年</t>
    <rPh sb="0" eb="2">
      <t>ヘイセイ</t>
    </rPh>
    <phoneticPr fontId="7"/>
  </si>
  <si>
    <t>　　３年度</t>
    <phoneticPr fontId="7"/>
  </si>
  <si>
    <t xml:space="preserve">  令和 2年</t>
    <rPh sb="2" eb="4">
      <t>レイワ</t>
    </rPh>
    <phoneticPr fontId="7"/>
  </si>
  <si>
    <t>令和 2年</t>
    <rPh sb="0" eb="2">
      <t>レイワ</t>
    </rPh>
    <rPh sb="4" eb="5">
      <t>ドシ</t>
    </rPh>
    <phoneticPr fontId="7"/>
  </si>
  <si>
    <t>令和元年度</t>
    <rPh sb="0" eb="2">
      <t>レイワ</t>
    </rPh>
    <rPh sb="2" eb="4">
      <t>ガンネン</t>
    </rPh>
    <phoneticPr fontId="7"/>
  </si>
  <si>
    <t>　　２年度</t>
    <rPh sb="3" eb="4">
      <t>ネン</t>
    </rPh>
    <phoneticPr fontId="7"/>
  </si>
  <si>
    <t>関東農政局神奈川支局調 　</t>
    <rPh sb="2" eb="4">
      <t>ノウセイ</t>
    </rPh>
    <rPh sb="4" eb="5">
      <t>キョク</t>
    </rPh>
    <rPh sb="5" eb="8">
      <t>カナガワ</t>
    </rPh>
    <rPh sb="8" eb="10">
      <t>シキョク</t>
    </rPh>
    <rPh sb="10" eb="11">
      <t>チョウ</t>
    </rPh>
    <phoneticPr fontId="7"/>
  </si>
  <si>
    <t>(1)　専兼業別農家数</t>
    <phoneticPr fontId="7"/>
  </si>
  <si>
    <t>単位：戸　　　　　　　　　　　　　　  　 　 （各年２月１日現在）農林業センサス結果　</t>
    <phoneticPr fontId="7"/>
  </si>
  <si>
    <t>年次別</t>
    <phoneticPr fontId="7"/>
  </si>
  <si>
    <t xml:space="preserve">      27年</t>
    <phoneticPr fontId="7"/>
  </si>
  <si>
    <t>　　　　　以外の自営業によって年間１５万円以上の販売粗収入のあった農家</t>
    <phoneticPr fontId="7"/>
  </si>
  <si>
    <t>　　　２　第１種兼業とは、兼業所得より自家農業所得の方に主として依存している農家</t>
    <phoneticPr fontId="7"/>
  </si>
  <si>
    <t>　　　３　第２種兼業とは、自家農業所得より兼業所得の方に主として依存している農家</t>
    <phoneticPr fontId="7"/>
  </si>
  <si>
    <t>　　　３　副業的農家とは、６５歳未満の農業従事６０日以上の者がいない農家</t>
    <phoneticPr fontId="7"/>
  </si>
  <si>
    <t>単位：人　　　　　　　　　　　　　　　　  　（各年２月１日現在）農林業センサス結果</t>
    <phoneticPr fontId="7"/>
  </si>
  <si>
    <t>　　　　　人」のうち「自営農業が主の人」を加えたもので、その人のふだんの状態は問わない</t>
    <phoneticPr fontId="7"/>
  </si>
  <si>
    <t>1.5ha</t>
    <phoneticPr fontId="7"/>
  </si>
  <si>
    <t>2.0ha</t>
    <phoneticPr fontId="7"/>
  </si>
  <si>
    <t>3.0ha</t>
    <phoneticPr fontId="7"/>
  </si>
  <si>
    <t>5.0ha</t>
    <phoneticPr fontId="7"/>
  </si>
  <si>
    <t>（注）１　ビニールハウスとは強化プラスチック、ビニール、ポリエチレン等で覆ったもの</t>
    <phoneticPr fontId="7"/>
  </si>
  <si>
    <t xml:space="preserve">                                       　  （各年２月１日現在）農林業センサス結果　</t>
    <phoneticPr fontId="7"/>
  </si>
  <si>
    <t>花き・花木・種苗類</t>
    <phoneticPr fontId="7"/>
  </si>
  <si>
    <t>　　３年度</t>
    <rPh sb="3" eb="4">
      <t>ネン</t>
    </rPh>
    <phoneticPr fontId="7"/>
  </si>
  <si>
    <t>　　４年度</t>
    <phoneticPr fontId="7"/>
  </si>
  <si>
    <t>　　３年</t>
    <rPh sb="3" eb="4">
      <t>ネン</t>
    </rPh>
    <phoneticPr fontId="7"/>
  </si>
  <si>
    <t>　５１　農地転用及び移動状況</t>
  </si>
  <si>
    <t>件　数</t>
  </si>
  <si>
    <t xml:space="preserve">  </t>
  </si>
  <si>
    <t>　　　　　　　　　　　　　　　　　　　　　　　　　　　　　 　　　　　　農業委員会調　</t>
    <phoneticPr fontId="7"/>
  </si>
  <si>
    <t>‐</t>
    <phoneticPr fontId="7"/>
  </si>
  <si>
    <t>　　　４　令和２年調査から主副業別統計が定着してきたことから専兼業別の把握を廃止。</t>
    <rPh sb="5" eb="7">
      <t>レイワ</t>
    </rPh>
    <rPh sb="8" eb="9">
      <t>ネン</t>
    </rPh>
    <rPh sb="9" eb="11">
      <t>チョウサ</t>
    </rPh>
    <rPh sb="38" eb="40">
      <t>ハイシ</t>
    </rPh>
    <phoneticPr fontId="7"/>
  </si>
  <si>
    <t>-</t>
    <phoneticPr fontId="7"/>
  </si>
  <si>
    <t>（注）１　主業農家とは、農業所得が主に（農家所得５０％以上が農業所得）で６５歳未満の農業従事６０日以上の</t>
  </si>
  <si>
    <t>　　　　　者のいる農家</t>
    <phoneticPr fontId="7"/>
  </si>
  <si>
    <t>‐</t>
  </si>
  <si>
    <t>平成　 12年</t>
    <rPh sb="0" eb="2">
      <t>ヘイセイ</t>
    </rPh>
    <phoneticPr fontId="7"/>
  </si>
  <si>
    <t>　　 　17年</t>
    <phoneticPr fontId="7"/>
  </si>
  <si>
    <t>　　 　22年</t>
    <phoneticPr fontId="7"/>
  </si>
  <si>
    <t>　　   27年</t>
  </si>
  <si>
    <t>　４３　農　　家　　数</t>
    <phoneticPr fontId="7"/>
  </si>
  <si>
    <t>(2)　主副業別・地区別農業経営体数（個人経営体）</t>
    <rPh sb="12" eb="14">
      <t>ノウギョウ</t>
    </rPh>
    <rPh sb="14" eb="17">
      <t>ケイエイタイ</t>
    </rPh>
    <rPh sb="17" eb="18">
      <t>スウ</t>
    </rPh>
    <rPh sb="19" eb="24">
      <t>コジンケイエイタイ</t>
    </rPh>
    <phoneticPr fontId="7"/>
  </si>
  <si>
    <t xml:space="preserve">単位：経営体　　　　　　　　　　 （令和２年２月１日現在）農林業センサス結果    </t>
    <rPh sb="3" eb="6">
      <t>ケイエイタイ</t>
    </rPh>
    <rPh sb="18" eb="20">
      <t>レイワ</t>
    </rPh>
    <phoneticPr fontId="7"/>
  </si>
  <si>
    <t>（注）１　平成１７年から平成２７年までの農家人口は、販売農家の人口を掲載</t>
    <rPh sb="5" eb="7">
      <t>ヘイセイ</t>
    </rPh>
    <rPh sb="9" eb="10">
      <t>ネン</t>
    </rPh>
    <rPh sb="12" eb="14">
      <t>ヘイセイ</t>
    </rPh>
    <rPh sb="16" eb="17">
      <t>ネン</t>
    </rPh>
    <rPh sb="20" eb="22">
      <t>ノウカ</t>
    </rPh>
    <rPh sb="22" eb="24">
      <t>ジンコウ</t>
    </rPh>
    <rPh sb="26" eb="28">
      <t>ハンバイ</t>
    </rPh>
    <rPh sb="28" eb="30">
      <t>ノウカ</t>
    </rPh>
    <rPh sb="31" eb="33">
      <t>ジンコウ</t>
    </rPh>
    <rPh sb="34" eb="36">
      <t>ケイサイ</t>
    </rPh>
    <phoneticPr fontId="7"/>
  </si>
  <si>
    <t>　　　２　令和２年の農家人口は、個人経営体の世帯員数を掲載</t>
    <rPh sb="10" eb="12">
      <t>ノウカ</t>
    </rPh>
    <rPh sb="12" eb="14">
      <t>ジンコウ</t>
    </rPh>
    <phoneticPr fontId="42"/>
  </si>
  <si>
    <t>　　　３　農業就業人口とは、１６歳以上で「自営農業だけに従事した人」と「自営農業とその他の仕事に従事した</t>
    <phoneticPr fontId="7"/>
  </si>
  <si>
    <t>　　　４　令和２年の農業就業人口は、基幹的農業従事者数を掲載</t>
    <rPh sb="5" eb="7">
      <t>レイワ</t>
    </rPh>
    <rPh sb="8" eb="9">
      <t>ネン</t>
    </rPh>
    <rPh sb="10" eb="12">
      <t>ノウギョウ</t>
    </rPh>
    <rPh sb="12" eb="14">
      <t>シュウギョウ</t>
    </rPh>
    <rPh sb="14" eb="16">
      <t>ジンコウ</t>
    </rPh>
    <rPh sb="18" eb="21">
      <t>キカンテキ</t>
    </rPh>
    <rPh sb="21" eb="23">
      <t>ノウギョウ</t>
    </rPh>
    <rPh sb="23" eb="26">
      <t>ジュウジシャ</t>
    </rPh>
    <rPh sb="26" eb="27">
      <t>スウ</t>
    </rPh>
    <rPh sb="28" eb="30">
      <t>ケイサイ</t>
    </rPh>
    <phoneticPr fontId="7"/>
  </si>
  <si>
    <t>　　　５　基幹的農業従事者とは、ふだん農業に従事することを主としている者</t>
    <rPh sb="35" eb="36">
      <t>モノ</t>
    </rPh>
    <phoneticPr fontId="7"/>
  </si>
  <si>
    <t>　４５　経営耕地規模別農家数（販売農家・農業経営体）</t>
    <rPh sb="15" eb="17">
      <t>ハンバイ</t>
    </rPh>
    <rPh sb="17" eb="19">
      <t>ノウカ</t>
    </rPh>
    <rPh sb="20" eb="22">
      <t>ノウギョウ</t>
    </rPh>
    <rPh sb="22" eb="25">
      <t>ケイエイタイ</t>
    </rPh>
    <phoneticPr fontId="7"/>
  </si>
  <si>
    <t>　４６　経営耕地面積・農家数（農業経営体数）及び耕作放棄地</t>
    <rPh sb="15" eb="17">
      <t>ノウギョウ</t>
    </rPh>
    <rPh sb="17" eb="20">
      <t>ケイエイタイ</t>
    </rPh>
    <rPh sb="20" eb="21">
      <t>スウ</t>
    </rPh>
    <phoneticPr fontId="7"/>
  </si>
  <si>
    <t>単位：戸（経営体）　　　　　　　　　　　　 　（各年２月１日現在）農林業センサス結果　</t>
    <rPh sb="5" eb="7">
      <t>ケイエイ</t>
    </rPh>
    <rPh sb="7" eb="8">
      <t>タイ</t>
    </rPh>
    <phoneticPr fontId="7"/>
  </si>
  <si>
    <t>（注）１　販売農家とは、経営耕地面積が30a以上又は農産物販売金額が50万円以上の農家</t>
    <rPh sb="1" eb="2">
      <t>チュウ</t>
    </rPh>
    <rPh sb="5" eb="7">
      <t>ハンバイ</t>
    </rPh>
    <rPh sb="7" eb="9">
      <t>ノウカ</t>
    </rPh>
    <rPh sb="12" eb="14">
      <t>ケイエイ</t>
    </rPh>
    <rPh sb="14" eb="16">
      <t>コウチ</t>
    </rPh>
    <rPh sb="16" eb="18">
      <t>メンセキ</t>
    </rPh>
    <rPh sb="22" eb="24">
      <t>イジョウ</t>
    </rPh>
    <rPh sb="24" eb="25">
      <t>マタ</t>
    </rPh>
    <rPh sb="26" eb="29">
      <t>ノウサンブツ</t>
    </rPh>
    <rPh sb="29" eb="31">
      <t>ハンバイ</t>
    </rPh>
    <rPh sb="31" eb="33">
      <t>キンガク</t>
    </rPh>
    <rPh sb="36" eb="38">
      <t>マンエン</t>
    </rPh>
    <rPh sb="38" eb="40">
      <t>イジョウ</t>
    </rPh>
    <rPh sb="41" eb="43">
      <t>ノウカ</t>
    </rPh>
    <phoneticPr fontId="7"/>
  </si>
  <si>
    <t>　　　２　令和２年調査から農業経営体で集計</t>
    <rPh sb="5" eb="7">
      <t>レイワ</t>
    </rPh>
    <rPh sb="8" eb="9">
      <t>ネン</t>
    </rPh>
    <rPh sb="9" eb="11">
      <t>チョウサ</t>
    </rPh>
    <rPh sb="13" eb="15">
      <t>ノウギョウ</t>
    </rPh>
    <rPh sb="15" eb="18">
      <t>ケイエイタイ</t>
    </rPh>
    <rPh sb="19" eb="21">
      <t>シュウケイ</t>
    </rPh>
    <phoneticPr fontId="7"/>
  </si>
  <si>
    <t>（注）１　令和２年調査から耕作放棄地を把握する項⽬を廃⽌</t>
    <rPh sb="1" eb="2">
      <t>チュウ</t>
    </rPh>
    <rPh sb="5" eb="7">
      <t>レイワ</t>
    </rPh>
    <rPh sb="8" eb="9">
      <t>ネン</t>
    </rPh>
    <rPh sb="9" eb="11">
      <t>チョウサ</t>
    </rPh>
    <phoneticPr fontId="7"/>
  </si>
  <si>
    <r>
      <rPr>
        <sz val="11"/>
        <rFont val="ＭＳ ゴシック"/>
        <family val="3"/>
        <charset val="128"/>
      </rPr>
      <t xml:space="preserve"> </t>
    </r>
    <r>
      <rPr>
        <sz val="11"/>
        <rFont val="ＭＳ 明朝"/>
        <family val="1"/>
        <charset val="128"/>
      </rPr>
      <t>単位：ａ・戸（経営体）　</t>
    </r>
    <r>
      <rPr>
        <sz val="11"/>
        <rFont val="ＭＳ ゴシック"/>
        <family val="3"/>
        <charset val="128"/>
      </rPr>
      <t xml:space="preserve">　　　　　　   　　　 </t>
    </r>
    <r>
      <rPr>
        <sz val="11"/>
        <rFont val="ＭＳ 明朝"/>
        <family val="1"/>
        <charset val="128"/>
      </rPr>
      <t>（各年２月１日現在）農林業センサス結果</t>
    </r>
    <r>
      <rPr>
        <sz val="11"/>
        <rFont val="ＭＳ ゴシック"/>
        <family val="3"/>
        <charset val="128"/>
      </rPr>
      <t>　</t>
    </r>
    <rPh sb="8" eb="11">
      <t>ケイエイタイ</t>
    </rPh>
    <phoneticPr fontId="7"/>
  </si>
  <si>
    <t>　※１　経営耕地とは農家が経営する耕地、経営耕地面積とは田・畑・樹園地それぞれの総面積を加えたもので、</t>
    <rPh sb="32" eb="33">
      <t>キ</t>
    </rPh>
    <rPh sb="33" eb="35">
      <t>エンチ</t>
    </rPh>
    <phoneticPr fontId="7"/>
  </si>
  <si>
    <t>　※２　畑のうち、果樹・茶・桑の他・たけのこをとる目的の竹林、こうぞ、みつまた、こりやなぎ、ポップなど</t>
    <phoneticPr fontId="7"/>
  </si>
  <si>
    <t>　　　　田・畑の面積には一時的な休耕地も含まれ、農家が他人から借入れている耕地も含まれるが、貸し付けて</t>
    <rPh sb="46" eb="47">
      <t>カ</t>
    </rPh>
    <rPh sb="48" eb="49">
      <t>ツ</t>
    </rPh>
    <phoneticPr fontId="7"/>
  </si>
  <si>
    <t>　　　　いる耕地は含まれない</t>
    <phoneticPr fontId="7"/>
  </si>
  <si>
    <t>　　　　土地をいい、花木類などを５年以上栽培している土地も含める</t>
    <phoneticPr fontId="7"/>
  </si>
  <si>
    <t>　　　　木本性周年作物を規則的に、また連続的に栽培している土地で同一種類が１アール以上にまとまっている</t>
    <phoneticPr fontId="7"/>
  </si>
  <si>
    <t>　　　　思のある土地（休耕地）総経営耕地面積の内書き</t>
    <rPh sb="11" eb="12">
      <t>キュウ</t>
    </rPh>
    <rPh sb="12" eb="13">
      <t>タガヤ</t>
    </rPh>
    <rPh sb="13" eb="14">
      <t>チ</t>
    </rPh>
    <rPh sb="15" eb="16">
      <t>ソウ</t>
    </rPh>
    <phoneticPr fontId="7"/>
  </si>
  <si>
    <t>　※３　災害や労働力不足などの理由で過去１年間まったく作付けしなかったが、ここ数年の間に再び耕作する意</t>
    <rPh sb="7" eb="9">
      <t>ロウドウ</t>
    </rPh>
    <phoneticPr fontId="7"/>
  </si>
  <si>
    <t>　　　　である（耕作放棄地）</t>
    <phoneticPr fontId="7"/>
  </si>
  <si>
    <t>　※４　過去１年間作付けせず、ここ数年再び耕作するはっきりした意思のない土地で、総経営耕地面積の外書き</t>
    <phoneticPr fontId="7"/>
  </si>
  <si>
    <t>戸(経営体)</t>
    <rPh sb="2" eb="5">
      <t>ケイエイタイ</t>
    </rPh>
    <phoneticPr fontId="7"/>
  </si>
  <si>
    <t>　平成12年</t>
    <rPh sb="1" eb="3">
      <t>ヘイセイ</t>
    </rPh>
    <phoneticPr fontId="7"/>
  </si>
  <si>
    <t>　　　17年</t>
    <rPh sb="5" eb="6">
      <t>ネン</t>
    </rPh>
    <phoneticPr fontId="7"/>
  </si>
  <si>
    <t>　　　22年</t>
    <rPh sb="5" eb="6">
      <t>ネン</t>
    </rPh>
    <phoneticPr fontId="7"/>
  </si>
  <si>
    <t>　令和 2年</t>
    <rPh sb="1" eb="3">
      <t>レイワ</t>
    </rPh>
    <rPh sb="5" eb="6">
      <t>ネン</t>
    </rPh>
    <phoneticPr fontId="7"/>
  </si>
  <si>
    <t>　　　３　令和２年調査から農業経営体で集計</t>
    <rPh sb="5" eb="7">
      <t>レイワ</t>
    </rPh>
    <rPh sb="8" eb="9">
      <t>ネン</t>
    </rPh>
    <rPh sb="9" eb="11">
      <t>チョウサ</t>
    </rPh>
    <rPh sb="13" eb="15">
      <t>ノウギョウ</t>
    </rPh>
    <rPh sb="15" eb="18">
      <t>ケイエイタイ</t>
    </rPh>
    <rPh sb="19" eb="21">
      <t>シュウケイ</t>
    </rPh>
    <phoneticPr fontId="7"/>
  </si>
  <si>
    <t>　４８　施設園芸の農家数（農業経営体数）・施設面積</t>
    <rPh sb="13" eb="15">
      <t>ノウギョウ</t>
    </rPh>
    <rPh sb="15" eb="18">
      <t>ケイエイタイ</t>
    </rPh>
    <rPh sb="18" eb="19">
      <t>スウ</t>
    </rPh>
    <phoneticPr fontId="7"/>
  </si>
  <si>
    <t>（注）　令和２年調査から農業経営体で集計</t>
    <rPh sb="1" eb="2">
      <t>チュウ</t>
    </rPh>
    <rPh sb="4" eb="6">
      <t>レイワ</t>
    </rPh>
    <rPh sb="7" eb="8">
      <t>ネン</t>
    </rPh>
    <rPh sb="8" eb="10">
      <t>チョウサ</t>
    </rPh>
    <rPh sb="12" eb="14">
      <t>ノウギョウ</t>
    </rPh>
    <rPh sb="14" eb="17">
      <t>ケイエイタイ</t>
    </rPh>
    <rPh sb="18" eb="20">
      <t>シュウケイ</t>
    </rPh>
    <phoneticPr fontId="7"/>
  </si>
  <si>
    <t>　４９　施設園芸の作物別農家数（農業経営体数）・収穫面積</t>
    <rPh sb="16" eb="18">
      <t>ノウギョウ</t>
    </rPh>
    <rPh sb="18" eb="20">
      <t>ケイエイ</t>
    </rPh>
    <rPh sb="20" eb="21">
      <t>タイ</t>
    </rPh>
    <rPh sb="21" eb="22">
      <t>スウ</t>
    </rPh>
    <phoneticPr fontId="7"/>
  </si>
  <si>
    <t>　５０　家畜・家きん飼育頭羽数及び飼養農家数（農業経営体数）</t>
    <rPh sb="23" eb="25">
      <t>ノウギョウ</t>
    </rPh>
    <rPh sb="25" eb="28">
      <t>ケイエイタイ</t>
    </rPh>
    <rPh sb="28" eb="29">
      <t>スウ</t>
    </rPh>
    <phoneticPr fontId="7"/>
  </si>
  <si>
    <t>経営体</t>
    <rPh sb="0" eb="3">
      <t>ケイエイタイ</t>
    </rPh>
    <phoneticPr fontId="7"/>
  </si>
  <si>
    <t>次　別</t>
  </si>
  <si>
    <t>（注）　林業経営体とは、権原に基づいて育林または伐採 （立木竹のみを譲り受けてする伐採を除く）を行う</t>
    <rPh sb="48" eb="49">
      <t>オコナ</t>
    </rPh>
    <phoneticPr fontId="7"/>
  </si>
  <si>
    <t>単位：経営体　　　　　　　　　　　　　　　　 （各年２月１日現在）農林業センサス結果　</t>
    <rPh sb="3" eb="6">
      <t>ケイエイタイ</t>
    </rPh>
    <phoneticPr fontId="7"/>
  </si>
  <si>
    <t>(3)　民有林　　　　　　　　　　　　　　　　　　　　　　　　　    　　　             （各年４月１日現在）県森林再生課調　</t>
    <rPh sb="53" eb="54">
      <t>カク</t>
    </rPh>
    <rPh sb="54" eb="55">
      <t>ネン</t>
    </rPh>
    <rPh sb="56" eb="57">
      <t>ガツ</t>
    </rPh>
    <rPh sb="58" eb="59">
      <t>ニチ</t>
    </rPh>
    <rPh sb="59" eb="61">
      <t>ゲンザイ</t>
    </rPh>
    <rPh sb="63" eb="65">
      <t>シンリン</t>
    </rPh>
    <rPh sb="65" eb="67">
      <t>サイセイ</t>
    </rPh>
    <phoneticPr fontId="7"/>
  </si>
  <si>
    <t>(1) 　国有林　　　　　　　　　　　　　　　　　　　　　　　　   　　　　　　  　　  　　　　     　　　　　　  　                      　　　　　　　　関東森林管理局調　</t>
    <phoneticPr fontId="7"/>
  </si>
  <si>
    <t>(2)　官行造林　　　　　　　　　　　　　　　　　　　　　　　　　　　　　　　　　　　　　        　　　　　　  　 　          　　              　　　　　関東森林管理局調　</t>
    <phoneticPr fontId="7"/>
  </si>
  <si>
    <t>　　　４　農業経営体とは、①経営耕地面積が30ａ以上規模の農業、②農作物の作付け（栽培）面積、家畜の飼養頭</t>
    <rPh sb="5" eb="7">
      <t>ノウギョウ</t>
    </rPh>
    <rPh sb="7" eb="10">
      <t>ケイエイタイ</t>
    </rPh>
    <rPh sb="14" eb="16">
      <t>ケイエイ</t>
    </rPh>
    <rPh sb="16" eb="18">
      <t>コウチ</t>
    </rPh>
    <rPh sb="18" eb="20">
      <t>メンセキ</t>
    </rPh>
    <rPh sb="24" eb="26">
      <t>イジョウ</t>
    </rPh>
    <rPh sb="26" eb="28">
      <t>キボ</t>
    </rPh>
    <rPh sb="29" eb="31">
      <t>ノウギョウ</t>
    </rPh>
    <rPh sb="33" eb="36">
      <t>ノウサクブツ</t>
    </rPh>
    <rPh sb="37" eb="39">
      <t>サクツ</t>
    </rPh>
    <rPh sb="41" eb="43">
      <t>サイバイ</t>
    </rPh>
    <rPh sb="44" eb="46">
      <t>メンセキ</t>
    </rPh>
    <rPh sb="47" eb="49">
      <t>カチク</t>
    </rPh>
    <rPh sb="50" eb="52">
      <t>シヨウ</t>
    </rPh>
    <rPh sb="52" eb="53">
      <t>アタマ</t>
    </rPh>
    <phoneticPr fontId="7"/>
  </si>
  <si>
    <t>　　　　　羽数（出荷羽数）などが一定規模以上の農業、③農作物の受託事業のいずれかに該当する事業を行っている</t>
    <rPh sb="8" eb="10">
      <t>シュッカ</t>
    </rPh>
    <rPh sb="10" eb="11">
      <t>ハネ</t>
    </rPh>
    <rPh sb="11" eb="12">
      <t>スウ</t>
    </rPh>
    <rPh sb="16" eb="18">
      <t>イッテイ</t>
    </rPh>
    <rPh sb="18" eb="22">
      <t>キボイジョウ</t>
    </rPh>
    <rPh sb="23" eb="25">
      <t>ノウギョウ</t>
    </rPh>
    <rPh sb="27" eb="30">
      <t>ノウサクブツ</t>
    </rPh>
    <rPh sb="31" eb="33">
      <t>ジュタク</t>
    </rPh>
    <rPh sb="33" eb="35">
      <t>ジギョウ</t>
    </rPh>
    <rPh sb="41" eb="43">
      <t>ガイトウ</t>
    </rPh>
    <rPh sb="45" eb="47">
      <t>ジギョウ</t>
    </rPh>
    <rPh sb="48" eb="49">
      <t>オコナ</t>
    </rPh>
    <phoneticPr fontId="7"/>
  </si>
  <si>
    <t>　　　　　もの。</t>
    <phoneticPr fontId="7"/>
  </si>
  <si>
    <t>（注）１　林家とは世帯である林業事業をいい、農家林家及び非農家林家をいい、農家林家とは、保有山林を１０</t>
    <phoneticPr fontId="7"/>
  </si>
  <si>
    <t>　　　　　アール以上保有する農家をいい、非農家林家とは保有山林の各筆の面積のいずれかが１０アール以上の</t>
    <phoneticPr fontId="7"/>
  </si>
  <si>
    <t>　　　　　農家林家以外の世帯</t>
    <phoneticPr fontId="7"/>
  </si>
  <si>
    <t>　　　２　保有山林とは、林業事業が単独で経営できる山林のことであり、所有山林のうち他に貸付けている山林</t>
    <phoneticPr fontId="7"/>
  </si>
  <si>
    <t>　　　　　などを除いたものに他から借りている山林などを加えたもの</t>
    <phoneticPr fontId="7"/>
  </si>
  <si>
    <t>　　　　ことができる山林の面積が３ｈａ以上の規模の林業（育林又は伐採を適切に実施するものに限る） を行</t>
    <rPh sb="10" eb="12">
      <t>サンリン</t>
    </rPh>
    <rPh sb="13" eb="15">
      <t>メンセキ</t>
    </rPh>
    <rPh sb="19" eb="21">
      <t>イジョウ</t>
    </rPh>
    <rPh sb="22" eb="24">
      <t>キボ</t>
    </rPh>
    <rPh sb="25" eb="27">
      <t>リンギョウ</t>
    </rPh>
    <phoneticPr fontId="7"/>
  </si>
  <si>
    <t>　　　　う者、又は委託を受けて行う育林若しくは素材生産又は立木を購入して行う素材生産の事業を行う者</t>
    <rPh sb="7" eb="8">
      <t>マタ</t>
    </rPh>
    <rPh sb="9" eb="11">
      <t>イタク</t>
    </rPh>
    <rPh sb="12" eb="13">
      <t>ウ</t>
    </rPh>
    <rPh sb="15" eb="16">
      <t>オコナ</t>
    </rPh>
    <rPh sb="17" eb="18">
      <t>ソダ</t>
    </rPh>
    <rPh sb="18" eb="19">
      <t>ハヤシ</t>
    </rPh>
    <rPh sb="19" eb="20">
      <t>モ</t>
    </rPh>
    <rPh sb="23" eb="25">
      <t>ソザイ</t>
    </rPh>
    <rPh sb="25" eb="27">
      <t>セイサン</t>
    </rPh>
    <rPh sb="27" eb="28">
      <t>マタ</t>
    </rPh>
    <phoneticPr fontId="7"/>
  </si>
  <si>
    <t xml:space="preserve"> 何もつくらな  </t>
    <rPh sb="1" eb="2">
      <t>ナニ</t>
    </rPh>
    <phoneticPr fontId="7"/>
  </si>
  <si>
    <t xml:space="preserve"> か っ た 土 地  </t>
    <phoneticPr fontId="7"/>
  </si>
  <si>
    <t>令和　　2年</t>
    <rPh sb="0" eb="2">
      <t>レイワ</t>
    </rPh>
    <phoneticPr fontId="7"/>
  </si>
  <si>
    <t>平成29年</t>
    <rPh sb="0" eb="2">
      <t>ヘイセイ</t>
    </rPh>
    <phoneticPr fontId="7"/>
  </si>
  <si>
    <t>　　４年</t>
    <rPh sb="3" eb="4">
      <t>ネン</t>
    </rPh>
    <phoneticPr fontId="7"/>
  </si>
  <si>
    <t>平成30年度</t>
    <rPh sb="0" eb="2">
      <t>ヘイセイ</t>
    </rPh>
    <phoneticPr fontId="7"/>
  </si>
  <si>
    <t>　　５年度</t>
    <phoneticPr fontId="7"/>
  </si>
  <si>
    <t>平成29年度</t>
    <phoneticPr fontId="7"/>
  </si>
  <si>
    <t>　　４年度</t>
    <rPh sb="3" eb="4">
      <t>ネン</t>
    </rPh>
    <phoneticPr fontId="7"/>
  </si>
  <si>
    <t xml:space="preserve">    30年</t>
    <phoneticPr fontId="7"/>
  </si>
  <si>
    <t>施設面積規模別農家数（単位：ａ）</t>
    <rPh sb="11" eb="13">
      <t>タンイ</t>
    </rPh>
    <phoneticPr fontId="7"/>
  </si>
  <si>
    <r>
      <rPr>
        <sz val="10"/>
        <rFont val="ＭＳ 明朝"/>
        <family val="1"/>
        <charset val="128"/>
      </rPr>
      <t>※</t>
    </r>
    <r>
      <rPr>
        <b/>
        <sz val="10"/>
        <rFont val="ＭＳ 明朝"/>
        <family val="1"/>
        <charset val="128"/>
      </rPr>
      <t>1,258</t>
    </r>
    <phoneticPr fontId="7"/>
  </si>
  <si>
    <t>（注）※については端数処理あり</t>
    <rPh sb="1" eb="2">
      <t>チュウ</t>
    </rPh>
    <rPh sb="9" eb="13">
      <t>ハスウショリ</t>
    </rPh>
    <phoneticPr fontId="7"/>
  </si>
  <si>
    <t>５４　森　　　林　　　資　　　源</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</si>
</sst>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_ "/>
    <numFmt numFmtId="177" formatCode="#,##0_);[Red]\(#,##0\)"/>
    <numFmt numFmtId="178" formatCode="0_ "/>
  </numFmts>
  <fonts count="44" x14ac:knownFonts="1">
    <font>
      <sz val="11"/>
      <name val="ＭＳ Ｐゴシック"/>
      <family val="3"/>
      <charset val="128"/>
    </font>
    <font>
      <sz val="11"/>
      <name val="ＭＳ Ｐゴシック"/>
      <family val="3"/>
      <charset val="128"/>
    </font>
    <font>
      <sz val="11"/>
      <name val="ＭＳ 明朝"/>
      <family val="1"/>
      <charset val="128"/>
    </font>
    <font>
      <sz val="14"/>
      <name val="ＭＳ ゴシック"/>
      <family val="3"/>
      <charset val="128"/>
    </font>
    <font>
      <sz val="11"/>
      <name val="MS UI Gothic"/>
      <family val="3"/>
      <charset val="128"/>
    </font>
    <font>
      <sz val="9.5"/>
      <name val="ＭＳ 明朝"/>
      <family val="1"/>
      <charset val="128"/>
    </font>
    <font>
      <sz val="9"/>
      <name val="HG丸ｺﾞｼｯｸM-PRO"/>
      <family val="3"/>
      <charset val="128"/>
    </font>
    <font>
      <sz val="6"/>
      <name val="ＭＳ Ｐゴシック"/>
      <family val="3"/>
      <charset val="128"/>
    </font>
    <font>
      <sz val="10"/>
      <name val="ＭＳ 明朝"/>
      <family val="1"/>
      <charset val="128"/>
    </font>
    <font>
      <sz val="12"/>
      <name val="ＭＳ 明朝"/>
      <family val="1"/>
      <charset val="128"/>
    </font>
    <font>
      <sz val="11"/>
      <name val="ＭＳ ゴシック"/>
      <family val="3"/>
      <charset val="128"/>
    </font>
    <font>
      <sz val="9"/>
      <name val="ＭＳ 明朝"/>
      <family val="1"/>
      <charset val="128"/>
    </font>
    <font>
      <sz val="9"/>
      <name val="ＭＳ ゴシック"/>
      <family val="3"/>
      <charset val="128"/>
    </font>
    <font>
      <sz val="8"/>
      <name val="ＭＳ 明朝"/>
      <family val="1"/>
      <charset val="128"/>
    </font>
    <font>
      <sz val="7"/>
      <name val="ＭＳ 明朝"/>
      <family val="1"/>
      <charset val="128"/>
    </font>
    <font>
      <sz val="8"/>
      <name val="ＭＳ Ｐゴシック"/>
      <family val="3"/>
      <charset val="128"/>
    </font>
    <font>
      <sz val="9"/>
      <name val="ＭＳ Ｐゴシック"/>
      <family val="3"/>
      <charset val="128"/>
    </font>
    <font>
      <sz val="11"/>
      <name val="HG丸ｺﾞｼｯｸM-PRO"/>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明朝"/>
      <family val="1"/>
      <charset val="128"/>
    </font>
    <font>
      <b/>
      <sz val="9"/>
      <name val="ＭＳ 明朝"/>
      <family val="1"/>
      <charset val="128"/>
    </font>
    <font>
      <b/>
      <sz val="8"/>
      <name val="ＭＳ 明朝"/>
      <family val="1"/>
      <charset val="128"/>
    </font>
    <font>
      <sz val="9"/>
      <color theme="1"/>
      <name val="ＭＳ 明朝"/>
      <family val="1"/>
      <charset val="128"/>
    </font>
    <font>
      <sz val="10"/>
      <color rgb="FFFF0000"/>
      <name val="ＭＳ 明朝"/>
      <family val="1"/>
      <charset val="128"/>
    </font>
    <font>
      <sz val="11"/>
      <color theme="1"/>
      <name val="ＭＳ Ｐゴシック"/>
      <family val="3"/>
      <charset val="128"/>
    </font>
    <font>
      <sz val="9"/>
      <color rgb="FFFF0000"/>
      <name val="HG丸ｺﾞｼｯｸM-PRO"/>
      <family val="3"/>
      <charset val="128"/>
    </font>
    <font>
      <sz val="6"/>
      <name val="ＭＳ Ｐゴシック"/>
      <family val="2"/>
      <charset val="128"/>
      <scheme val="minor"/>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7">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1" fillId="0" borderId="0">
      <alignment vertical="center"/>
    </xf>
    <xf numFmtId="0" fontId="34" fillId="4" borderId="0" applyNumberFormat="0" applyBorder="0" applyAlignment="0" applyProtection="0">
      <alignment vertical="center"/>
    </xf>
    <xf numFmtId="0" fontId="1" fillId="0" borderId="0"/>
    <xf numFmtId="38" fontId="1" fillId="0" borderId="0" applyFont="0" applyFill="0" applyBorder="0" applyAlignment="0" applyProtection="0"/>
    <xf numFmtId="0" fontId="1" fillId="0" borderId="0"/>
  </cellStyleXfs>
  <cellXfs count="432">
    <xf numFmtId="0" fontId="0" fillId="0" borderId="0" xfId="0"/>
    <xf numFmtId="0" fontId="3"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0" fillId="0" borderId="0" xfId="0" applyAlignment="1" applyProtection="1">
      <alignment vertical="center"/>
      <protection hidden="1"/>
    </xf>
    <xf numFmtId="0" fontId="2"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16" xfId="0" applyFont="1" applyBorder="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11" fillId="0" borderId="20" xfId="0" applyFont="1" applyBorder="1" applyAlignment="1" applyProtection="1">
      <alignment horizontal="center" vertical="center" wrapText="1"/>
      <protection hidden="1"/>
    </xf>
    <xf numFmtId="0" fontId="11" fillId="0" borderId="21" xfId="0" applyFont="1" applyBorder="1" applyAlignment="1" applyProtection="1">
      <alignment horizontal="center" vertical="center" wrapText="1"/>
      <protection hidden="1"/>
    </xf>
    <xf numFmtId="0" fontId="11" fillId="0" borderId="22" xfId="0" applyFont="1" applyBorder="1" applyAlignment="1" applyProtection="1">
      <alignment horizontal="center" vertical="center" wrapText="1"/>
      <protection hidden="1"/>
    </xf>
    <xf numFmtId="0" fontId="11" fillId="0" borderId="23"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19"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11" fillId="0" borderId="10" xfId="0" applyFont="1" applyBorder="1" applyAlignment="1" applyProtection="1">
      <alignment horizontal="center" vertical="center" wrapText="1"/>
      <protection hidden="1"/>
    </xf>
    <xf numFmtId="0" fontId="11" fillId="0" borderId="15" xfId="0" applyFont="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1" fillId="0" borderId="13" xfId="0" applyFont="1" applyBorder="1" applyAlignment="1" applyProtection="1">
      <alignment horizontal="center" vertical="center" wrapText="1"/>
      <protection hidden="1"/>
    </xf>
    <xf numFmtId="0" fontId="0" fillId="0" borderId="0" xfId="0" applyBorder="1" applyAlignment="1" applyProtection="1">
      <alignment vertical="center"/>
      <protection hidden="1"/>
    </xf>
    <xf numFmtId="0" fontId="11" fillId="0" borderId="11" xfId="0" applyFont="1" applyBorder="1" applyAlignment="1" applyProtection="1">
      <alignment horizontal="center" vertical="center" wrapText="1"/>
      <protection hidden="1"/>
    </xf>
    <xf numFmtId="3" fontId="11" fillId="0" borderId="17" xfId="0" applyNumberFormat="1" applyFont="1" applyBorder="1" applyAlignment="1" applyProtection="1">
      <alignment horizontal="right" vertical="center" wrapText="1"/>
      <protection hidden="1"/>
    </xf>
    <xf numFmtId="3" fontId="11" fillId="0" borderId="19" xfId="0" applyNumberFormat="1" applyFont="1" applyBorder="1" applyAlignment="1" applyProtection="1">
      <alignment horizontal="right" vertical="center" wrapText="1"/>
      <protection hidden="1"/>
    </xf>
    <xf numFmtId="3" fontId="11" fillId="0" borderId="18" xfId="0" applyNumberFormat="1" applyFont="1" applyBorder="1" applyAlignment="1" applyProtection="1">
      <alignment vertical="center" wrapText="1"/>
      <protection hidden="1"/>
    </xf>
    <xf numFmtId="38" fontId="11" fillId="0" borderId="17" xfId="33" applyFont="1" applyBorder="1" applyAlignment="1" applyProtection="1">
      <alignment vertical="center" wrapText="1"/>
      <protection hidden="1"/>
    </xf>
    <xf numFmtId="38" fontId="11" fillId="0" borderId="19" xfId="33" applyFont="1" applyBorder="1" applyAlignment="1" applyProtection="1">
      <alignment vertical="center" wrapText="1"/>
      <protection hidden="1"/>
    </xf>
    <xf numFmtId="0" fontId="11" fillId="0" borderId="18" xfId="0" applyFont="1" applyBorder="1" applyAlignment="1" applyProtection="1">
      <alignment vertical="center" wrapText="1"/>
      <protection hidden="1"/>
    </xf>
    <xf numFmtId="0" fontId="11" fillId="0" borderId="17" xfId="0" applyFont="1" applyBorder="1" applyAlignment="1" applyProtection="1">
      <alignment horizontal="right" vertical="center" wrapText="1"/>
      <protection hidden="1"/>
    </xf>
    <xf numFmtId="0" fontId="11" fillId="0" borderId="19" xfId="0" applyFont="1" applyBorder="1" applyAlignment="1" applyProtection="1">
      <alignment horizontal="right" vertical="center" wrapText="1"/>
      <protection hidden="1"/>
    </xf>
    <xf numFmtId="0" fontId="11" fillId="0" borderId="0" xfId="0" applyFont="1" applyBorder="1" applyAlignment="1" applyProtection="1">
      <alignment vertical="center" wrapText="1"/>
      <protection hidden="1"/>
    </xf>
    <xf numFmtId="3" fontId="11" fillId="0" borderId="0" xfId="0" applyNumberFormat="1" applyFont="1" applyBorder="1" applyAlignment="1" applyProtection="1">
      <alignment vertical="center" wrapText="1"/>
      <protection hidden="1"/>
    </xf>
    <xf numFmtId="3" fontId="11" fillId="0" borderId="12" xfId="0" applyNumberFormat="1" applyFont="1" applyBorder="1" applyAlignment="1" applyProtection="1">
      <alignment vertical="center" wrapText="1"/>
      <protection hidden="1"/>
    </xf>
    <xf numFmtId="0" fontId="5" fillId="0" borderId="0" xfId="0" applyFont="1" applyBorder="1" applyAlignment="1" applyProtection="1">
      <alignment horizontal="right" vertical="center" wrapText="1"/>
      <protection hidden="1"/>
    </xf>
    <xf numFmtId="3" fontId="11" fillId="0" borderId="14" xfId="0" applyNumberFormat="1" applyFont="1" applyBorder="1" applyAlignment="1" applyProtection="1">
      <alignment horizontal="right" vertical="center" wrapText="1"/>
      <protection hidden="1"/>
    </xf>
    <xf numFmtId="3" fontId="11" fillId="0" borderId="0" xfId="0" applyNumberFormat="1" applyFont="1" applyBorder="1" applyAlignment="1" applyProtection="1">
      <alignment horizontal="right" vertical="center" wrapText="1"/>
      <protection hidden="1"/>
    </xf>
    <xf numFmtId="38" fontId="11" fillId="0" borderId="14" xfId="33" applyFont="1" applyBorder="1" applyAlignment="1" applyProtection="1">
      <alignment vertical="center" wrapText="1"/>
      <protection hidden="1"/>
    </xf>
    <xf numFmtId="38" fontId="11" fillId="0" borderId="0" xfId="33" applyFont="1" applyBorder="1" applyAlignment="1" applyProtection="1">
      <alignment vertical="center" wrapText="1"/>
      <protection hidden="1"/>
    </xf>
    <xf numFmtId="0" fontId="11" fillId="0" borderId="14" xfId="0" applyFont="1" applyBorder="1" applyAlignment="1" applyProtection="1">
      <alignment horizontal="right" vertical="center" wrapText="1"/>
      <protection hidden="1"/>
    </xf>
    <xf numFmtId="0" fontId="11" fillId="0" borderId="0" xfId="0" applyFont="1" applyBorder="1" applyAlignment="1" applyProtection="1">
      <alignment horizontal="right" vertical="center" wrapText="1"/>
      <protection hidden="1"/>
    </xf>
    <xf numFmtId="0" fontId="11" fillId="0" borderId="12" xfId="0" applyFont="1" applyBorder="1" applyAlignment="1" applyProtection="1">
      <alignment vertical="center" wrapText="1"/>
      <protection hidden="1"/>
    </xf>
    <xf numFmtId="38" fontId="11" fillId="0" borderId="14" xfId="33" applyFont="1" applyBorder="1" applyAlignment="1" applyProtection="1">
      <alignment vertical="center"/>
      <protection hidden="1"/>
    </xf>
    <xf numFmtId="38" fontId="11" fillId="0" borderId="0" xfId="33" applyFont="1" applyBorder="1" applyAlignment="1" applyProtection="1">
      <alignment vertical="center"/>
      <protection hidden="1"/>
    </xf>
    <xf numFmtId="0" fontId="11" fillId="0" borderId="12" xfId="0" applyFont="1" applyBorder="1" applyAlignment="1" applyProtection="1">
      <alignment vertical="center"/>
      <protection hidden="1"/>
    </xf>
    <xf numFmtId="0" fontId="11" fillId="0" borderId="14" xfId="0" applyFont="1" applyBorder="1" applyAlignment="1" applyProtection="1">
      <alignment horizontal="right" vertical="center"/>
      <protection hidden="1"/>
    </xf>
    <xf numFmtId="0" fontId="11" fillId="0" borderId="0" xfId="0" applyFont="1" applyBorder="1" applyAlignment="1" applyProtection="1">
      <alignment horizontal="right" vertical="center"/>
      <protection hidden="1"/>
    </xf>
    <xf numFmtId="0" fontId="11" fillId="0" borderId="0" xfId="0" applyFont="1" applyBorder="1" applyAlignment="1" applyProtection="1">
      <alignment vertical="center"/>
      <protection hidden="1"/>
    </xf>
    <xf numFmtId="0" fontId="11" fillId="0" borderId="14" xfId="0" applyFont="1" applyBorder="1" applyAlignment="1" applyProtection="1">
      <alignment vertical="center"/>
      <protection hidden="1"/>
    </xf>
    <xf numFmtId="0" fontId="11" fillId="0" borderId="0" xfId="0" applyFont="1" applyBorder="1" applyAlignment="1" applyProtection="1">
      <alignment vertical="center"/>
      <protection hidden="1"/>
    </xf>
    <xf numFmtId="3" fontId="11" fillId="0" borderId="14" xfId="0" applyNumberFormat="1" applyFont="1" applyBorder="1" applyAlignment="1" applyProtection="1">
      <alignment vertical="center" wrapText="1"/>
      <protection hidden="1"/>
    </xf>
    <xf numFmtId="3" fontId="11" fillId="0" borderId="0" xfId="0" applyNumberFormat="1" applyFont="1" applyBorder="1" applyAlignment="1" applyProtection="1">
      <alignment vertical="center" wrapText="1"/>
      <protection hidden="1"/>
    </xf>
    <xf numFmtId="0" fontId="11" fillId="0" borderId="10" xfId="0" applyFont="1" applyBorder="1" applyAlignment="1" applyProtection="1">
      <alignment horizontal="center" vertical="center" wrapText="1"/>
      <protection hidden="1"/>
    </xf>
    <xf numFmtId="0" fontId="11" fillId="0" borderId="16" xfId="0" applyFont="1" applyBorder="1" applyAlignment="1" applyProtection="1">
      <alignment vertical="center"/>
      <protection hidden="1"/>
    </xf>
    <xf numFmtId="0" fontId="11" fillId="0" borderId="15" xfId="0" applyFont="1" applyBorder="1" applyAlignment="1" applyProtection="1">
      <alignment vertical="center"/>
      <protection hidden="1"/>
    </xf>
    <xf numFmtId="0" fontId="11" fillId="0" borderId="16" xfId="0" applyFont="1" applyBorder="1" applyAlignment="1" applyProtection="1">
      <alignment vertical="center"/>
      <protection hidden="1"/>
    </xf>
    <xf numFmtId="0" fontId="11" fillId="0" borderId="15" xfId="0" applyFont="1" applyBorder="1" applyAlignment="1" applyProtection="1">
      <alignment horizontal="right" vertical="center"/>
      <protection hidden="1"/>
    </xf>
    <xf numFmtId="0" fontId="11" fillId="0" borderId="16" xfId="0" applyFont="1" applyBorder="1" applyAlignment="1" applyProtection="1">
      <alignment horizontal="right" vertical="center"/>
      <protection hidden="1"/>
    </xf>
    <xf numFmtId="0" fontId="11" fillId="0" borderId="13" xfId="0" applyFont="1" applyBorder="1" applyAlignment="1" applyProtection="1">
      <alignment vertical="center"/>
      <protection hidden="1"/>
    </xf>
    <xf numFmtId="0" fontId="5" fillId="0" borderId="0" xfId="0" applyFont="1" applyBorder="1" applyAlignment="1" applyProtection="1">
      <alignment vertical="center"/>
      <protection hidden="1"/>
    </xf>
    <xf numFmtId="0" fontId="6" fillId="0" borderId="19" xfId="0" applyFont="1" applyBorder="1" applyAlignment="1" applyProtection="1">
      <alignment horizontal="left" vertical="center"/>
      <protection hidden="1"/>
    </xf>
    <xf numFmtId="0" fontId="6" fillId="0" borderId="0" xfId="0" applyFont="1" applyBorder="1" applyAlignment="1" applyProtection="1">
      <alignment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vertical="center"/>
      <protection hidden="1"/>
    </xf>
    <xf numFmtId="0" fontId="0" fillId="0" borderId="0" xfId="0" applyAlignment="1" applyProtection="1">
      <alignment horizontal="center" vertical="center"/>
      <protection hidden="1"/>
    </xf>
    <xf numFmtId="0" fontId="36" fillId="0" borderId="17" xfId="0" applyFont="1" applyBorder="1" applyAlignment="1" applyProtection="1">
      <alignment horizontal="center" vertical="center" wrapText="1"/>
      <protection hidden="1"/>
    </xf>
    <xf numFmtId="0" fontId="36" fillId="0" borderId="19" xfId="0" applyFont="1" applyBorder="1" applyAlignment="1" applyProtection="1">
      <alignment horizontal="center" vertical="center" wrapText="1"/>
      <protection hidden="1"/>
    </xf>
    <xf numFmtId="0" fontId="36" fillId="0" borderId="18" xfId="0" applyFont="1" applyBorder="1" applyAlignment="1" applyProtection="1">
      <alignment horizontal="center" vertical="center" wrapText="1"/>
      <protection hidden="1"/>
    </xf>
    <xf numFmtId="3" fontId="36" fillId="0" borderId="17" xfId="0" applyNumberFormat="1" applyFont="1" applyBorder="1" applyAlignment="1" applyProtection="1">
      <alignment horizontal="right" vertical="center" wrapText="1"/>
      <protection hidden="1"/>
    </xf>
    <xf numFmtId="3" fontId="36" fillId="0" borderId="19" xfId="0" applyNumberFormat="1" applyFont="1" applyBorder="1" applyAlignment="1" applyProtection="1">
      <alignment horizontal="right" vertical="center" wrapText="1"/>
      <protection hidden="1"/>
    </xf>
    <xf numFmtId="3" fontId="36" fillId="0" borderId="12" xfId="0" applyNumberFormat="1" applyFont="1" applyBorder="1" applyAlignment="1" applyProtection="1">
      <alignment horizontal="right" vertical="center" wrapText="1"/>
      <protection hidden="1"/>
    </xf>
    <xf numFmtId="0" fontId="11" fillId="0" borderId="14" xfId="0" applyFont="1" applyBorder="1" applyAlignment="1" applyProtection="1">
      <alignment horizontal="center" vertical="center" wrapText="1"/>
      <protection hidden="1"/>
    </xf>
    <xf numFmtId="0" fontId="11" fillId="0" borderId="0"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11" fillId="0" borderId="12" xfId="0" applyFont="1" applyBorder="1" applyAlignment="1" applyProtection="1">
      <alignment horizontal="right" vertical="center" wrapText="1"/>
      <protection hidden="1"/>
    </xf>
    <xf numFmtId="0" fontId="16" fillId="0" borderId="12" xfId="0" applyFont="1" applyBorder="1" applyAlignment="1" applyProtection="1">
      <alignment vertical="center"/>
      <protection hidden="1"/>
    </xf>
    <xf numFmtId="0" fontId="11" fillId="0" borderId="15" xfId="0" applyFont="1" applyBorder="1" applyAlignment="1" applyProtection="1">
      <alignment horizontal="right" vertical="center" wrapText="1"/>
      <protection hidden="1"/>
    </xf>
    <xf numFmtId="0" fontId="11" fillId="0" borderId="16" xfId="0" applyFont="1" applyBorder="1" applyAlignment="1" applyProtection="1">
      <alignment horizontal="right" vertical="center" wrapText="1"/>
      <protection hidden="1"/>
    </xf>
    <xf numFmtId="0" fontId="11" fillId="0" borderId="13" xfId="0" applyFont="1" applyBorder="1" applyAlignment="1" applyProtection="1">
      <alignment horizontal="right" vertical="center" wrapText="1"/>
      <protection hidden="1"/>
    </xf>
    <xf numFmtId="0" fontId="16" fillId="0" borderId="13" xfId="0" applyFont="1" applyBorder="1" applyAlignment="1" applyProtection="1">
      <alignment vertical="center"/>
      <protection hidden="1"/>
    </xf>
    <xf numFmtId="0" fontId="6" fillId="0" borderId="0" xfId="0" applyFont="1" applyAlignment="1" applyProtection="1">
      <alignment horizontal="left" vertical="center"/>
      <protection hidden="1"/>
    </xf>
    <xf numFmtId="0" fontId="0" fillId="0" borderId="0" xfId="0" applyFont="1" applyBorder="1" applyAlignment="1" applyProtection="1">
      <alignment vertical="center"/>
      <protection hidden="1"/>
    </xf>
    <xf numFmtId="0" fontId="0" fillId="0" borderId="0" xfId="0" applyFont="1" applyAlignment="1" applyProtection="1">
      <alignment vertical="center"/>
      <protection hidden="1"/>
    </xf>
    <xf numFmtId="0" fontId="3" fillId="0" borderId="0" xfId="44" applyFont="1" applyAlignment="1" applyProtection="1">
      <alignment horizontal="center" vertical="center"/>
      <protection hidden="1"/>
    </xf>
    <xf numFmtId="0" fontId="1" fillId="0" borderId="0" xfId="44" applyAlignment="1" applyProtection="1">
      <alignment vertical="center"/>
      <protection hidden="1"/>
    </xf>
    <xf numFmtId="0" fontId="1" fillId="0" borderId="0" xfId="44" applyBorder="1" applyAlignment="1" applyProtection="1">
      <alignment vertical="center"/>
      <protection hidden="1"/>
    </xf>
    <xf numFmtId="0" fontId="2" fillId="0" borderId="16" xfId="44" applyFont="1" applyBorder="1" applyAlignment="1" applyProtection="1">
      <alignment horizontal="left" vertical="center"/>
      <protection hidden="1"/>
    </xf>
    <xf numFmtId="0" fontId="2" fillId="0" borderId="0" xfId="44" applyFont="1" applyBorder="1" applyAlignment="1" applyProtection="1">
      <alignment horizontal="left" vertical="center"/>
      <protection hidden="1"/>
    </xf>
    <xf numFmtId="0" fontId="1" fillId="0" borderId="0" xfId="44" applyFont="1" applyAlignment="1" applyProtection="1">
      <alignment vertical="center"/>
      <protection hidden="1"/>
    </xf>
    <xf numFmtId="0" fontId="8" fillId="0" borderId="20" xfId="44" applyFont="1" applyBorder="1" applyAlignment="1" applyProtection="1">
      <alignment horizontal="center" vertical="center" wrapText="1"/>
      <protection hidden="1"/>
    </xf>
    <xf numFmtId="0" fontId="8" fillId="0" borderId="21" xfId="44" applyFont="1" applyBorder="1" applyAlignment="1" applyProtection="1">
      <alignment horizontal="center" vertical="center" wrapText="1"/>
      <protection hidden="1"/>
    </xf>
    <xf numFmtId="0" fontId="8" fillId="0" borderId="22" xfId="44" applyFont="1" applyBorder="1" applyAlignment="1" applyProtection="1">
      <alignment horizontal="center" vertical="center" wrapText="1"/>
      <protection hidden="1"/>
    </xf>
    <xf numFmtId="0" fontId="8" fillId="0" borderId="23" xfId="44" applyFont="1" applyBorder="1" applyAlignment="1" applyProtection="1">
      <alignment horizontal="center" vertical="center" wrapText="1"/>
      <protection hidden="1"/>
    </xf>
    <xf numFmtId="0" fontId="8" fillId="0" borderId="11" xfId="44" applyFont="1" applyBorder="1" applyAlignment="1" applyProtection="1">
      <alignment horizontal="center" vertical="center" wrapText="1"/>
      <protection hidden="1"/>
    </xf>
    <xf numFmtId="0" fontId="35" fillId="0" borderId="17" xfId="44" applyFont="1" applyBorder="1" applyAlignment="1" applyProtection="1">
      <alignment horizontal="center" vertical="center" wrapText="1"/>
      <protection hidden="1"/>
    </xf>
    <xf numFmtId="0" fontId="35" fillId="0" borderId="18" xfId="44" applyFont="1" applyBorder="1" applyAlignment="1" applyProtection="1">
      <alignment horizontal="center" vertical="center" wrapText="1"/>
      <protection hidden="1"/>
    </xf>
    <xf numFmtId="0" fontId="8" fillId="0" borderId="17" xfId="44" applyFont="1" applyBorder="1" applyAlignment="1" applyProtection="1">
      <alignment horizontal="center" vertical="center" wrapText="1"/>
      <protection hidden="1"/>
    </xf>
    <xf numFmtId="0" fontId="8" fillId="0" borderId="18" xfId="44" applyFont="1" applyBorder="1" applyAlignment="1" applyProtection="1">
      <alignment horizontal="center" vertical="center" wrapText="1"/>
      <protection hidden="1"/>
    </xf>
    <xf numFmtId="0" fontId="8" fillId="0" borderId="24" xfId="44" applyFont="1" applyBorder="1" applyAlignment="1" applyProtection="1">
      <alignment horizontal="center" vertical="center" wrapText="1"/>
      <protection hidden="1"/>
    </xf>
    <xf numFmtId="0" fontId="8" fillId="0" borderId="10" xfId="44" applyFont="1" applyBorder="1" applyAlignment="1" applyProtection="1">
      <alignment horizontal="center" vertical="center" wrapText="1"/>
      <protection hidden="1"/>
    </xf>
    <xf numFmtId="0" fontId="35" fillId="0" borderId="15" xfId="44" applyFont="1" applyBorder="1" applyAlignment="1" applyProtection="1">
      <alignment horizontal="center" vertical="center" wrapText="1"/>
      <protection hidden="1"/>
    </xf>
    <xf numFmtId="0" fontId="35" fillId="0" borderId="13" xfId="44" applyFont="1" applyBorder="1" applyAlignment="1" applyProtection="1">
      <alignment horizontal="center" vertical="center" wrapText="1"/>
      <protection hidden="1"/>
    </xf>
    <xf numFmtId="0" fontId="8" fillId="0" borderId="15" xfId="44" applyFont="1" applyBorder="1" applyAlignment="1" applyProtection="1">
      <alignment horizontal="center" vertical="center" wrapText="1"/>
      <protection hidden="1"/>
    </xf>
    <xf numFmtId="0" fontId="8" fillId="0" borderId="13" xfId="44" applyFont="1" applyBorder="1" applyAlignment="1" applyProtection="1">
      <alignment horizontal="center" vertical="center" wrapText="1"/>
      <protection hidden="1"/>
    </xf>
    <xf numFmtId="0" fontId="13" fillId="0" borderId="11" xfId="44" applyFont="1" applyBorder="1" applyAlignment="1" applyProtection="1">
      <alignment horizontal="justify" vertical="center" wrapText="1"/>
      <protection hidden="1"/>
    </xf>
    <xf numFmtId="0" fontId="37" fillId="0" borderId="17" xfId="44" applyFont="1" applyBorder="1" applyAlignment="1" applyProtection="1">
      <alignment horizontal="right" vertical="center" wrapText="1"/>
      <protection hidden="1"/>
    </xf>
    <xf numFmtId="0" fontId="37" fillId="0" borderId="19" xfId="44" applyFont="1" applyBorder="1" applyAlignment="1" applyProtection="1">
      <alignment horizontal="right" vertical="center" wrapText="1"/>
      <protection hidden="1"/>
    </xf>
    <xf numFmtId="0" fontId="13" fillId="0" borderId="17" xfId="44" applyFont="1" applyBorder="1" applyAlignment="1" applyProtection="1">
      <alignment horizontal="right" vertical="center" wrapText="1"/>
      <protection hidden="1"/>
    </xf>
    <xf numFmtId="0" fontId="13" fillId="0" borderId="19" xfId="44" applyFont="1" applyBorder="1" applyAlignment="1" applyProtection="1">
      <alignment horizontal="right" vertical="center" wrapText="1"/>
      <protection hidden="1"/>
    </xf>
    <xf numFmtId="0" fontId="13" fillId="0" borderId="18" xfId="44" applyFont="1" applyBorder="1" applyAlignment="1" applyProtection="1">
      <alignment horizontal="right" vertical="center" wrapText="1"/>
      <protection hidden="1"/>
    </xf>
    <xf numFmtId="0" fontId="15" fillId="0" borderId="12" xfId="44" applyFont="1" applyBorder="1" applyAlignment="1" applyProtection="1">
      <alignment vertical="center"/>
      <protection hidden="1"/>
    </xf>
    <xf numFmtId="0" fontId="15" fillId="0" borderId="0" xfId="44" applyFont="1" applyAlignment="1" applyProtection="1">
      <alignment vertical="center"/>
      <protection hidden="1"/>
    </xf>
    <xf numFmtId="0" fontId="8" fillId="0" borderId="11" xfId="44" applyFont="1" applyBorder="1" applyAlignment="1" applyProtection="1">
      <alignment horizontal="center" vertical="center" wrapText="1"/>
      <protection hidden="1"/>
    </xf>
    <xf numFmtId="178" fontId="35" fillId="0" borderId="14" xfId="42" applyNumberFormat="1" applyFont="1" applyFill="1" applyBorder="1" applyAlignment="1" applyProtection="1">
      <alignment horizontal="right" vertical="center" wrapText="1"/>
      <protection hidden="1"/>
    </xf>
    <xf numFmtId="0" fontId="35" fillId="0" borderId="0" xfId="42" applyFont="1" applyFill="1" applyBorder="1" applyAlignment="1" applyProtection="1">
      <alignment horizontal="right" vertical="center" wrapText="1"/>
      <protection hidden="1"/>
    </xf>
    <xf numFmtId="178" fontId="8" fillId="0" borderId="14" xfId="42" applyNumberFormat="1" applyFont="1" applyFill="1" applyBorder="1" applyAlignment="1" applyProtection="1">
      <alignment horizontal="right" vertical="center" wrapText="1"/>
      <protection hidden="1"/>
    </xf>
    <xf numFmtId="178" fontId="8" fillId="0" borderId="0" xfId="42" applyNumberFormat="1" applyFont="1" applyFill="1" applyBorder="1" applyAlignment="1" applyProtection="1">
      <alignment horizontal="right" vertical="center" wrapText="1"/>
      <protection hidden="1"/>
    </xf>
    <xf numFmtId="41" fontId="8" fillId="0" borderId="14" xfId="42" applyNumberFormat="1" applyFont="1" applyFill="1" applyBorder="1" applyAlignment="1" applyProtection="1">
      <alignment horizontal="right" vertical="center" wrapText="1"/>
      <protection hidden="1"/>
    </xf>
    <xf numFmtId="178" fontId="8" fillId="0" borderId="12" xfId="42" applyNumberFormat="1" applyFont="1" applyFill="1" applyBorder="1" applyAlignment="1" applyProtection="1">
      <alignment horizontal="right" vertical="center" wrapText="1"/>
      <protection hidden="1"/>
    </xf>
    <xf numFmtId="0" fontId="8" fillId="0" borderId="12" xfId="42" applyFont="1" applyFill="1" applyBorder="1" applyAlignment="1" applyProtection="1">
      <alignment horizontal="right" vertical="center" wrapText="1"/>
      <protection hidden="1"/>
    </xf>
    <xf numFmtId="3" fontId="35" fillId="0" borderId="14" xfId="44" applyNumberFormat="1" applyFont="1" applyFill="1" applyBorder="1" applyAlignment="1" applyProtection="1">
      <alignment horizontal="right" vertical="center" wrapText="1"/>
      <protection hidden="1"/>
    </xf>
    <xf numFmtId="3" fontId="35" fillId="0" borderId="0" xfId="42" applyNumberFormat="1" applyFont="1" applyFill="1" applyBorder="1" applyAlignment="1" applyProtection="1">
      <alignment horizontal="right" vertical="center" wrapText="1"/>
      <protection hidden="1"/>
    </xf>
    <xf numFmtId="3" fontId="8" fillId="0" borderId="14" xfId="44" applyNumberFormat="1" applyFont="1" applyFill="1" applyBorder="1" applyAlignment="1" applyProtection="1">
      <alignment horizontal="right" vertical="center" wrapText="1"/>
      <protection hidden="1"/>
    </xf>
    <xf numFmtId="3" fontId="8" fillId="0" borderId="12" xfId="42" applyNumberFormat="1" applyFont="1" applyFill="1" applyBorder="1" applyAlignment="1" applyProtection="1">
      <alignment horizontal="right" vertical="center" wrapText="1"/>
      <protection hidden="1"/>
    </xf>
    <xf numFmtId="3" fontId="8" fillId="0" borderId="0" xfId="42" applyNumberFormat="1" applyFont="1" applyFill="1" applyBorder="1" applyAlignment="1" applyProtection="1">
      <alignment horizontal="right" vertical="center" wrapText="1"/>
      <protection hidden="1"/>
    </xf>
    <xf numFmtId="38" fontId="8" fillId="0" borderId="0" xfId="45" applyFont="1" applyFill="1" applyBorder="1" applyAlignment="1" applyProtection="1">
      <alignment horizontal="right" vertical="center" wrapText="1"/>
      <protection hidden="1"/>
    </xf>
    <xf numFmtId="0" fontId="8" fillId="0" borderId="0" xfId="42" applyFont="1" applyFill="1" applyBorder="1" applyAlignment="1" applyProtection="1">
      <alignment horizontal="right" vertical="center" wrapText="1"/>
      <protection hidden="1"/>
    </xf>
    <xf numFmtId="0" fontId="8" fillId="0" borderId="14" xfId="42" applyFont="1" applyFill="1" applyBorder="1" applyAlignment="1" applyProtection="1">
      <alignment horizontal="right" vertical="center" wrapText="1"/>
      <protection hidden="1"/>
    </xf>
    <xf numFmtId="0" fontId="1" fillId="0" borderId="12" xfId="44" applyFont="1" applyBorder="1" applyAlignment="1" applyProtection="1">
      <alignment vertical="center"/>
      <protection hidden="1"/>
    </xf>
    <xf numFmtId="3" fontId="8" fillId="0" borderId="0" xfId="44" applyNumberFormat="1" applyFont="1" applyFill="1" applyBorder="1" applyAlignment="1" applyProtection="1">
      <alignment horizontal="right" vertical="center" wrapText="1"/>
      <protection hidden="1"/>
    </xf>
    <xf numFmtId="0" fontId="1" fillId="0" borderId="0" xfId="44" applyFont="1" applyBorder="1" applyAlignment="1" applyProtection="1">
      <alignment vertical="center"/>
      <protection hidden="1"/>
    </xf>
    <xf numFmtId="3" fontId="35" fillId="0" borderId="12" xfId="42" applyNumberFormat="1" applyFont="1" applyFill="1" applyBorder="1" applyAlignment="1" applyProtection="1">
      <alignment horizontal="right" vertical="center" wrapText="1"/>
      <protection hidden="1"/>
    </xf>
    <xf numFmtId="0" fontId="39" fillId="0" borderId="0" xfId="42" applyFont="1" applyFill="1" applyBorder="1" applyAlignment="1" applyProtection="1">
      <alignment horizontal="right" vertical="center" wrapText="1"/>
      <protection hidden="1"/>
    </xf>
    <xf numFmtId="0" fontId="8" fillId="0" borderId="10" xfId="44" applyFont="1" applyBorder="1" applyAlignment="1" applyProtection="1">
      <alignment horizontal="center" vertical="center" wrapText="1"/>
      <protection hidden="1"/>
    </xf>
    <xf numFmtId="178" fontId="35" fillId="0" borderId="15" xfId="42" applyNumberFormat="1" applyFont="1" applyFill="1" applyBorder="1" applyAlignment="1" applyProtection="1">
      <alignment horizontal="right" vertical="center" wrapText="1"/>
      <protection hidden="1"/>
    </xf>
    <xf numFmtId="0" fontId="35" fillId="0" borderId="16" xfId="42" applyFont="1" applyFill="1" applyBorder="1" applyAlignment="1" applyProtection="1">
      <alignment horizontal="right" vertical="center" wrapText="1"/>
      <protection hidden="1"/>
    </xf>
    <xf numFmtId="178" fontId="8" fillId="0" borderId="15" xfId="42" applyNumberFormat="1" applyFont="1" applyFill="1" applyBorder="1" applyAlignment="1" applyProtection="1">
      <alignment horizontal="right" vertical="center" wrapText="1"/>
      <protection hidden="1"/>
    </xf>
    <xf numFmtId="178" fontId="8" fillId="0" borderId="13" xfId="42" applyNumberFormat="1" applyFont="1" applyFill="1" applyBorder="1" applyAlignment="1" applyProtection="1">
      <alignment horizontal="right" vertical="center" wrapText="1"/>
      <protection hidden="1"/>
    </xf>
    <xf numFmtId="178" fontId="8" fillId="0" borderId="16" xfId="42" applyNumberFormat="1" applyFont="1" applyFill="1" applyBorder="1" applyAlignment="1" applyProtection="1">
      <alignment horizontal="right" vertical="center" wrapText="1"/>
      <protection hidden="1"/>
    </xf>
    <xf numFmtId="41" fontId="8" fillId="0" borderId="15" xfId="42" applyNumberFormat="1" applyFont="1" applyFill="1" applyBorder="1" applyAlignment="1" applyProtection="1">
      <alignment horizontal="right" vertical="center" wrapText="1"/>
      <protection hidden="1"/>
    </xf>
    <xf numFmtId="0" fontId="8" fillId="0" borderId="13" xfId="42" applyFont="1" applyFill="1" applyBorder="1" applyAlignment="1" applyProtection="1">
      <alignment horizontal="right" vertical="center" wrapText="1"/>
      <protection hidden="1"/>
    </xf>
    <xf numFmtId="3" fontId="35" fillId="0" borderId="15" xfId="44" applyNumberFormat="1" applyFont="1" applyFill="1" applyBorder="1" applyAlignment="1" applyProtection="1">
      <alignment horizontal="right" vertical="center" wrapText="1"/>
      <protection hidden="1"/>
    </xf>
    <xf numFmtId="3" fontId="35" fillId="0" borderId="16" xfId="42" applyNumberFormat="1" applyFont="1" applyFill="1" applyBorder="1" applyAlignment="1" applyProtection="1">
      <alignment horizontal="right" vertical="center" wrapText="1"/>
      <protection hidden="1"/>
    </xf>
    <xf numFmtId="3" fontId="8" fillId="0" borderId="15" xfId="44" applyNumberFormat="1" applyFont="1" applyFill="1" applyBorder="1" applyAlignment="1" applyProtection="1">
      <alignment horizontal="right" vertical="center" wrapText="1"/>
      <protection hidden="1"/>
    </xf>
    <xf numFmtId="3" fontId="8" fillId="0" borderId="13" xfId="42" applyNumberFormat="1" applyFont="1" applyFill="1" applyBorder="1" applyAlignment="1" applyProtection="1">
      <alignment horizontal="right" vertical="center" wrapText="1"/>
      <protection hidden="1"/>
    </xf>
    <xf numFmtId="3" fontId="8" fillId="0" borderId="16" xfId="42" applyNumberFormat="1" applyFont="1" applyFill="1" applyBorder="1" applyAlignment="1" applyProtection="1">
      <alignment horizontal="right" vertical="center" wrapText="1"/>
      <protection hidden="1"/>
    </xf>
    <xf numFmtId="38" fontId="8" fillId="0" borderId="16" xfId="45" applyFont="1" applyFill="1" applyBorder="1" applyAlignment="1" applyProtection="1">
      <alignment horizontal="right" vertical="center" wrapText="1"/>
      <protection hidden="1"/>
    </xf>
    <xf numFmtId="0" fontId="8" fillId="0" borderId="16" xfId="42" applyFont="1" applyFill="1" applyBorder="1" applyAlignment="1" applyProtection="1">
      <alignment horizontal="right" vertical="center" wrapText="1"/>
      <protection hidden="1"/>
    </xf>
    <xf numFmtId="0" fontId="8" fillId="0" borderId="15" xfId="42" applyFont="1" applyFill="1" applyBorder="1" applyAlignment="1" applyProtection="1">
      <alignment horizontal="right" vertical="center" wrapText="1"/>
      <protection hidden="1"/>
    </xf>
    <xf numFmtId="0" fontId="1" fillId="0" borderId="13" xfId="44" applyFont="1" applyBorder="1" applyAlignment="1" applyProtection="1">
      <alignment vertical="center"/>
      <protection hidden="1"/>
    </xf>
    <xf numFmtId="0" fontId="6" fillId="0" borderId="0" xfId="44" applyFont="1" applyBorder="1" applyAlignment="1" applyProtection="1">
      <alignment horizontal="left" vertical="center"/>
      <protection hidden="1"/>
    </xf>
    <xf numFmtId="0" fontId="6" fillId="0" borderId="0" xfId="44" applyFont="1" applyBorder="1" applyAlignment="1" applyProtection="1">
      <alignment horizontal="left" vertical="center"/>
      <protection hidden="1"/>
    </xf>
    <xf numFmtId="0" fontId="1" fillId="0" borderId="0" xfId="0" applyFont="1" applyAlignment="1" applyProtection="1">
      <alignment vertical="center"/>
      <protection hidden="1"/>
    </xf>
    <xf numFmtId="0" fontId="1" fillId="0" borderId="0" xfId="0" applyFont="1" applyBorder="1" applyAlignment="1" applyProtection="1">
      <alignment vertical="center"/>
      <protection hidden="1"/>
    </xf>
    <xf numFmtId="0" fontId="8" fillId="0" borderId="19" xfId="44" applyFont="1" applyBorder="1" applyAlignment="1" applyProtection="1">
      <alignment horizontal="center" vertical="center" wrapText="1"/>
      <protection hidden="1"/>
    </xf>
    <xf numFmtId="3" fontId="35" fillId="0" borderId="14" xfId="42" applyNumberFormat="1" applyFont="1" applyFill="1" applyBorder="1" applyAlignment="1" applyProtection="1">
      <alignment horizontal="right" vertical="center" wrapText="1"/>
      <protection hidden="1"/>
    </xf>
    <xf numFmtId="3" fontId="8" fillId="0" borderId="14" xfId="42" applyNumberFormat="1" applyFont="1" applyFill="1" applyBorder="1" applyAlignment="1" applyProtection="1">
      <alignment horizontal="right" vertical="center" wrapText="1"/>
      <protection hidden="1"/>
    </xf>
    <xf numFmtId="38" fontId="8" fillId="0" borderId="14" xfId="45" applyFont="1" applyFill="1" applyBorder="1" applyAlignment="1" applyProtection="1">
      <alignment horizontal="right" vertical="center" wrapText="1"/>
      <protection hidden="1"/>
    </xf>
    <xf numFmtId="3" fontId="35" fillId="0" borderId="15" xfId="42" applyNumberFormat="1" applyFont="1" applyFill="1" applyBorder="1" applyAlignment="1" applyProtection="1">
      <alignment horizontal="right" vertical="center" wrapText="1"/>
      <protection hidden="1"/>
    </xf>
    <xf numFmtId="3" fontId="8" fillId="0" borderId="15" xfId="42" applyNumberFormat="1" applyFont="1" applyFill="1" applyBorder="1" applyAlignment="1" applyProtection="1">
      <alignment horizontal="right" vertical="center" wrapText="1"/>
      <protection hidden="1"/>
    </xf>
    <xf numFmtId="38" fontId="8" fillId="0" borderId="15" xfId="45" applyFont="1" applyFill="1" applyBorder="1" applyAlignment="1" applyProtection="1">
      <alignment horizontal="right" vertical="center" wrapText="1"/>
      <protection hidden="1"/>
    </xf>
    <xf numFmtId="0" fontId="2" fillId="0" borderId="0" xfId="44" applyFont="1" applyBorder="1" applyAlignment="1" applyProtection="1">
      <alignment horizontal="left" vertical="center"/>
      <protection hidden="1"/>
    </xf>
    <xf numFmtId="0" fontId="8" fillId="0" borderId="14" xfId="44" applyFont="1" applyBorder="1" applyAlignment="1" applyProtection="1">
      <alignment vertical="center" wrapText="1"/>
      <protection hidden="1"/>
    </xf>
    <xf numFmtId="0" fontId="8" fillId="0" borderId="0" xfId="44" applyFont="1" applyBorder="1" applyAlignment="1" applyProtection="1">
      <alignment vertical="center" wrapText="1"/>
      <protection hidden="1"/>
    </xf>
    <xf numFmtId="0" fontId="35" fillId="0" borderId="21" xfId="44" applyFont="1" applyBorder="1" applyAlignment="1" applyProtection="1">
      <alignment horizontal="center" vertical="center" wrapText="1"/>
      <protection hidden="1"/>
    </xf>
    <xf numFmtId="0" fontId="35" fillId="0" borderId="23" xfId="44" applyFont="1" applyBorder="1" applyAlignment="1" applyProtection="1">
      <alignment horizontal="center" vertical="center" wrapText="1"/>
      <protection hidden="1"/>
    </xf>
    <xf numFmtId="0" fontId="11" fillId="0" borderId="21" xfId="44" applyFont="1" applyBorder="1" applyAlignment="1" applyProtection="1">
      <alignment horizontal="center" vertical="center" wrapText="1"/>
      <protection hidden="1"/>
    </xf>
    <xf numFmtId="0" fontId="11" fillId="0" borderId="23" xfId="44" applyFont="1" applyBorder="1" applyAlignment="1" applyProtection="1">
      <alignment horizontal="center" vertical="center" wrapText="1"/>
      <protection hidden="1"/>
    </xf>
    <xf numFmtId="0" fontId="1" fillId="0" borderId="14" xfId="44" applyFont="1" applyBorder="1" applyAlignment="1" applyProtection="1">
      <alignment vertical="center"/>
      <protection hidden="1"/>
    </xf>
    <xf numFmtId="0" fontId="37" fillId="0" borderId="14" xfId="44" applyFont="1" applyBorder="1" applyAlignment="1" applyProtection="1">
      <alignment horizontal="right" vertical="center" wrapText="1"/>
      <protection hidden="1"/>
    </xf>
    <xf numFmtId="0" fontId="37" fillId="0" borderId="12" xfId="44" applyFont="1" applyBorder="1" applyAlignment="1" applyProtection="1">
      <alignment horizontal="right" vertical="center" wrapText="1"/>
      <protection hidden="1"/>
    </xf>
    <xf numFmtId="0" fontId="13" fillId="0" borderId="0" xfId="44" applyFont="1" applyBorder="1" applyAlignment="1" applyProtection="1">
      <alignment horizontal="right" vertical="center" wrapText="1"/>
      <protection hidden="1"/>
    </xf>
    <xf numFmtId="0" fontId="13" fillId="0" borderId="12" xfId="44" applyFont="1" applyBorder="1" applyAlignment="1" applyProtection="1">
      <alignment horizontal="right" vertical="center" wrapText="1"/>
      <protection hidden="1"/>
    </xf>
    <xf numFmtId="0" fontId="13" fillId="0" borderId="14" xfId="44" applyFont="1" applyBorder="1" applyAlignment="1" applyProtection="1">
      <alignment horizontal="right" vertical="center" wrapText="1"/>
      <protection hidden="1"/>
    </xf>
    <xf numFmtId="0" fontId="15" fillId="0" borderId="0" xfId="44" applyFont="1" applyBorder="1" applyAlignment="1" applyProtection="1">
      <alignment vertical="center"/>
      <protection hidden="1"/>
    </xf>
    <xf numFmtId="3" fontId="35" fillId="0" borderId="14" xfId="44" applyNumberFormat="1" applyFont="1" applyBorder="1" applyAlignment="1" applyProtection="1">
      <alignment horizontal="right" vertical="center" wrapText="1"/>
      <protection hidden="1"/>
    </xf>
    <xf numFmtId="0" fontId="8" fillId="0" borderId="12" xfId="44" applyFont="1" applyBorder="1" applyAlignment="1" applyProtection="1">
      <alignment horizontal="right" vertical="center" wrapText="1"/>
      <protection hidden="1"/>
    </xf>
    <xf numFmtId="3" fontId="35" fillId="0" borderId="15" xfId="44" applyNumberFormat="1" applyFont="1" applyBorder="1" applyAlignment="1" applyProtection="1">
      <alignment horizontal="right" vertical="center" wrapText="1"/>
      <protection hidden="1"/>
    </xf>
    <xf numFmtId="3" fontId="35" fillId="0" borderId="13" xfId="42" applyNumberFormat="1" applyFont="1" applyFill="1" applyBorder="1" applyAlignment="1" applyProtection="1">
      <alignment horizontal="right" vertical="center" wrapText="1"/>
      <protection hidden="1"/>
    </xf>
    <xf numFmtId="0" fontId="8" fillId="0" borderId="13" xfId="44" applyFont="1" applyBorder="1" applyAlignment="1" applyProtection="1">
      <alignment horizontal="right" vertical="center" wrapText="1"/>
      <protection hidden="1"/>
    </xf>
    <xf numFmtId="0" fontId="1" fillId="0" borderId="0" xfId="44" applyBorder="1" applyAlignment="1" applyProtection="1">
      <alignment horizontal="left" vertical="center"/>
      <protection hidden="1"/>
    </xf>
    <xf numFmtId="0" fontId="6" fillId="0" borderId="0" xfId="44" applyFont="1" applyAlignment="1" applyProtection="1">
      <alignment horizontal="left" vertical="center"/>
      <protection hidden="1"/>
    </xf>
    <xf numFmtId="3" fontId="1" fillId="0" borderId="0" xfId="44" applyNumberFormat="1" applyBorder="1" applyAlignment="1" applyProtection="1">
      <alignment vertical="center"/>
      <protection hidden="1"/>
    </xf>
    <xf numFmtId="0" fontId="13" fillId="0" borderId="17" xfId="0" applyFont="1" applyBorder="1" applyAlignment="1" applyProtection="1">
      <alignment horizontal="center" vertical="center" wrapText="1"/>
      <protection hidden="1"/>
    </xf>
    <xf numFmtId="0" fontId="13" fillId="0" borderId="18" xfId="0" applyFont="1" applyBorder="1" applyAlignment="1" applyProtection="1">
      <alignment horizontal="center"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36" fillId="0" borderId="15" xfId="0" applyFont="1" applyBorder="1" applyAlignment="1" applyProtection="1">
      <alignment horizontal="center" vertical="center" wrapText="1"/>
      <protection hidden="1"/>
    </xf>
    <xf numFmtId="0" fontId="36" fillId="0" borderId="13" xfId="0" applyFont="1" applyBorder="1" applyAlignment="1" applyProtection="1">
      <alignment horizontal="center" vertical="center" wrapText="1"/>
      <protection hidden="1"/>
    </xf>
    <xf numFmtId="0" fontId="13" fillId="0" borderId="15" xfId="0" applyFont="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xf numFmtId="0" fontId="11" fillId="0" borderId="15" xfId="0" applyFont="1" applyBorder="1" applyAlignment="1" applyProtection="1">
      <alignment horizontal="left" vertical="center" wrapText="1"/>
      <protection hidden="1"/>
    </xf>
    <xf numFmtId="0" fontId="11" fillId="0" borderId="13" xfId="0" applyFont="1" applyBorder="1" applyAlignment="1" applyProtection="1">
      <alignment horizontal="left" vertical="center" wrapText="1"/>
      <protection hidden="1"/>
    </xf>
    <xf numFmtId="3" fontId="36" fillId="0" borderId="17" xfId="0" applyNumberFormat="1" applyFont="1" applyBorder="1" applyAlignment="1" applyProtection="1">
      <alignment horizontal="right" vertical="center" wrapText="1"/>
      <protection hidden="1"/>
    </xf>
    <xf numFmtId="0" fontId="36" fillId="0" borderId="12" xfId="0" applyFont="1" applyBorder="1" applyAlignment="1" applyProtection="1">
      <alignment horizontal="right" vertical="center" wrapText="1"/>
      <protection hidden="1"/>
    </xf>
    <xf numFmtId="0" fontId="11" fillId="0" borderId="0" xfId="0" applyFont="1" applyBorder="1" applyAlignment="1" applyProtection="1">
      <alignment horizontal="right" vertical="center" wrapText="1"/>
      <protection hidden="1"/>
    </xf>
    <xf numFmtId="0" fontId="11" fillId="0" borderId="14" xfId="0" applyFont="1" applyBorder="1" applyAlignment="1" applyProtection="1">
      <alignment horizontal="right" vertical="center" wrapText="1"/>
      <protection hidden="1"/>
    </xf>
    <xf numFmtId="0" fontId="0" fillId="0" borderId="12" xfId="0" applyBorder="1" applyAlignment="1" applyProtection="1">
      <alignment vertical="center"/>
      <protection hidden="1"/>
    </xf>
    <xf numFmtId="3" fontId="36" fillId="0" borderId="14" xfId="0" applyNumberFormat="1" applyFont="1" applyBorder="1" applyAlignment="1" applyProtection="1">
      <alignment horizontal="right" vertical="center" wrapText="1"/>
      <protection hidden="1"/>
    </xf>
    <xf numFmtId="3" fontId="36" fillId="0" borderId="15" xfId="0" applyNumberFormat="1" applyFont="1" applyBorder="1" applyAlignment="1" applyProtection="1">
      <alignment horizontal="right" vertical="center" wrapText="1"/>
      <protection hidden="1"/>
    </xf>
    <xf numFmtId="0" fontId="36" fillId="0" borderId="13" xfId="0" applyFont="1" applyBorder="1" applyAlignment="1" applyProtection="1">
      <alignment horizontal="right" vertical="center" wrapText="1"/>
      <protection hidden="1"/>
    </xf>
    <xf numFmtId="0" fontId="11" fillId="0" borderId="16" xfId="0" applyFont="1" applyBorder="1" applyAlignment="1" applyProtection="1">
      <alignment horizontal="right" vertical="center" wrapText="1"/>
      <protection hidden="1"/>
    </xf>
    <xf numFmtId="0" fontId="11" fillId="0" borderId="15" xfId="0" applyFont="1" applyBorder="1" applyAlignment="1" applyProtection="1">
      <alignment horizontal="right" vertical="center" wrapText="1"/>
      <protection hidden="1"/>
    </xf>
    <xf numFmtId="0" fontId="0" fillId="0" borderId="13" xfId="0" applyBorder="1" applyAlignment="1" applyProtection="1">
      <alignment vertical="center"/>
      <protection hidden="1"/>
    </xf>
    <xf numFmtId="0" fontId="6" fillId="0" borderId="0" xfId="0" applyFont="1" applyBorder="1" applyAlignment="1" applyProtection="1">
      <alignment horizontal="left" vertical="center"/>
      <protection hidden="1"/>
    </xf>
    <xf numFmtId="0" fontId="0" fillId="0" borderId="0" xfId="0" applyFont="1" applyAlignment="1" applyProtection="1">
      <alignment horizontal="center" vertical="center"/>
      <protection hidden="1"/>
    </xf>
    <xf numFmtId="0" fontId="2" fillId="0" borderId="0" xfId="0" applyFont="1" applyBorder="1" applyAlignment="1" applyProtection="1">
      <alignment horizontal="left" vertical="center"/>
      <protection hidden="1"/>
    </xf>
    <xf numFmtId="0" fontId="8" fillId="0" borderId="20" xfId="0" applyFont="1" applyBorder="1" applyAlignment="1" applyProtection="1">
      <alignment horizontal="center" vertical="center" wrapText="1"/>
      <protection hidden="1"/>
    </xf>
    <xf numFmtId="0" fontId="8" fillId="0" borderId="21"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15" xfId="0" applyFont="1" applyBorder="1" applyAlignment="1" applyProtection="1">
      <alignment horizontal="center" vertical="center" wrapText="1"/>
      <protection hidden="1"/>
    </xf>
    <xf numFmtId="0" fontId="8" fillId="0" borderId="13" xfId="0" applyFont="1" applyBorder="1" applyAlignment="1" applyProtection="1">
      <alignment horizontal="center" vertical="center" wrapText="1"/>
      <protection hidden="1"/>
    </xf>
    <xf numFmtId="0" fontId="2" fillId="0" borderId="11" xfId="0" applyFont="1" applyBorder="1" applyAlignment="1" applyProtection="1">
      <alignment horizontal="center" vertical="center" wrapText="1"/>
      <protection hidden="1"/>
    </xf>
    <xf numFmtId="0" fontId="13" fillId="0" borderId="0" xfId="0" applyFont="1" applyBorder="1" applyAlignment="1" applyProtection="1">
      <alignment horizontal="right" vertical="center" wrapText="1"/>
      <protection hidden="1"/>
    </xf>
    <xf numFmtId="0" fontId="13" fillId="0" borderId="12" xfId="0" applyFont="1" applyBorder="1" applyAlignment="1" applyProtection="1">
      <alignment horizontal="right" vertical="center" wrapText="1"/>
      <protection hidden="1"/>
    </xf>
    <xf numFmtId="0" fontId="0" fillId="0" borderId="12" xfId="0" applyFont="1" applyBorder="1" applyAlignment="1" applyProtection="1">
      <alignment vertical="center"/>
      <protection hidden="1"/>
    </xf>
    <xf numFmtId="0" fontId="8" fillId="0" borderId="11" xfId="0" applyFont="1" applyBorder="1" applyAlignment="1" applyProtection="1">
      <alignment horizontal="center" vertical="center" wrapText="1"/>
      <protection hidden="1"/>
    </xf>
    <xf numFmtId="38" fontId="8" fillId="0" borderId="0" xfId="33" applyFont="1" applyBorder="1" applyAlignment="1" applyProtection="1">
      <alignment horizontal="right" vertical="center" wrapText="1"/>
      <protection hidden="1"/>
    </xf>
    <xf numFmtId="38" fontId="8" fillId="0" borderId="12" xfId="33" applyFont="1" applyBorder="1" applyAlignment="1" applyProtection="1">
      <alignment horizontal="right" vertical="center" wrapText="1"/>
      <protection hidden="1"/>
    </xf>
    <xf numFmtId="38" fontId="8" fillId="0" borderId="14" xfId="33" applyFont="1" applyBorder="1" applyAlignment="1" applyProtection="1">
      <alignment horizontal="right" vertical="center" wrapText="1"/>
      <protection hidden="1"/>
    </xf>
    <xf numFmtId="0" fontId="8" fillId="0" borderId="10" xfId="0" applyFont="1" applyBorder="1" applyAlignment="1" applyProtection="1">
      <alignment horizontal="center" vertical="center" wrapText="1"/>
      <protection hidden="1"/>
    </xf>
    <xf numFmtId="38" fontId="8" fillId="0" borderId="16" xfId="33" applyFont="1" applyBorder="1" applyAlignment="1" applyProtection="1">
      <alignment horizontal="right" vertical="center" wrapText="1"/>
      <protection hidden="1"/>
    </xf>
    <xf numFmtId="38" fontId="8" fillId="0" borderId="13" xfId="33" applyFont="1" applyBorder="1" applyAlignment="1" applyProtection="1">
      <alignment horizontal="right" vertical="center" wrapText="1"/>
      <protection hidden="1"/>
    </xf>
    <xf numFmtId="38" fontId="8" fillId="0" borderId="15" xfId="33" applyFont="1" applyBorder="1" applyAlignment="1" applyProtection="1">
      <alignment horizontal="right" vertical="center" wrapText="1"/>
      <protection hidden="1"/>
    </xf>
    <xf numFmtId="0" fontId="0" fillId="0" borderId="13" xfId="0" applyFont="1" applyBorder="1" applyAlignment="1" applyProtection="1">
      <alignment vertical="center"/>
      <protection hidden="1"/>
    </xf>
    <xf numFmtId="0" fontId="0" fillId="0" borderId="0" xfId="0" applyAlignment="1" applyProtection="1">
      <alignment horizontal="center" vertical="center"/>
      <protection hidden="1"/>
    </xf>
    <xf numFmtId="0" fontId="11" fillId="0" borderId="11" xfId="0" applyFont="1" applyBorder="1" applyAlignment="1" applyProtection="1">
      <alignment horizontal="center" vertical="center" wrapText="1"/>
      <protection hidden="1"/>
    </xf>
    <xf numFmtId="0" fontId="2" fillId="0" borderId="11" xfId="0" applyFont="1" applyBorder="1" applyAlignment="1" applyProtection="1">
      <alignment horizontal="justify" vertical="center" wrapText="1"/>
      <protection hidden="1"/>
    </xf>
    <xf numFmtId="0" fontId="14" fillId="0" borderId="0" xfId="0" applyFont="1" applyBorder="1" applyAlignment="1" applyProtection="1">
      <alignment horizontal="right" vertical="center" wrapText="1"/>
      <protection hidden="1"/>
    </xf>
    <xf numFmtId="0" fontId="14" fillId="0" borderId="12" xfId="0" applyFont="1" applyBorder="1" applyAlignment="1" applyProtection="1">
      <alignment horizontal="right" vertical="center" wrapText="1"/>
      <protection hidden="1"/>
    </xf>
    <xf numFmtId="0" fontId="14" fillId="0" borderId="14" xfId="0" applyFont="1" applyBorder="1" applyAlignment="1" applyProtection="1">
      <alignment horizontal="right" vertical="center" wrapText="1"/>
      <protection hidden="1"/>
    </xf>
    <xf numFmtId="0" fontId="1" fillId="0" borderId="12" xfId="0" applyFont="1" applyBorder="1" applyAlignment="1" applyProtection="1">
      <alignment vertical="center"/>
      <protection hidden="1"/>
    </xf>
    <xf numFmtId="0" fontId="11" fillId="0" borderId="11" xfId="0" applyFont="1" applyFill="1" applyBorder="1" applyAlignment="1" applyProtection="1">
      <alignment horizontal="center" vertical="center" wrapText="1"/>
      <protection hidden="1"/>
    </xf>
    <xf numFmtId="0" fontId="11" fillId="0" borderId="14" xfId="0" applyFont="1" applyFill="1" applyBorder="1" applyAlignment="1" applyProtection="1">
      <alignment horizontal="right" vertical="center" wrapText="1"/>
      <protection hidden="1"/>
    </xf>
    <xf numFmtId="0" fontId="11" fillId="0" borderId="0" xfId="0" applyFont="1" applyFill="1" applyBorder="1" applyAlignment="1" applyProtection="1">
      <alignment horizontal="right" vertical="center" wrapText="1"/>
      <protection hidden="1"/>
    </xf>
    <xf numFmtId="3" fontId="11" fillId="0" borderId="14" xfId="0" applyNumberFormat="1" applyFont="1" applyFill="1" applyBorder="1" applyAlignment="1" applyProtection="1">
      <alignment horizontal="right" vertical="center" wrapText="1"/>
      <protection hidden="1"/>
    </xf>
    <xf numFmtId="3" fontId="11" fillId="0" borderId="0" xfId="0" applyNumberFormat="1" applyFont="1" applyFill="1" applyBorder="1" applyAlignment="1" applyProtection="1">
      <alignment horizontal="right" vertical="center" wrapText="1"/>
      <protection hidden="1"/>
    </xf>
    <xf numFmtId="0" fontId="38" fillId="0" borderId="14" xfId="0" applyFont="1" applyFill="1" applyBorder="1" applyAlignment="1" applyProtection="1">
      <alignment horizontal="right" vertical="center" wrapText="1"/>
      <protection hidden="1"/>
    </xf>
    <xf numFmtId="0" fontId="38" fillId="0" borderId="0" xfId="0" applyFont="1" applyFill="1" applyBorder="1" applyAlignment="1" applyProtection="1">
      <alignment horizontal="right" vertical="center" wrapText="1"/>
      <protection hidden="1"/>
    </xf>
    <xf numFmtId="3" fontId="38" fillId="0" borderId="14" xfId="0" applyNumberFormat="1" applyFont="1" applyFill="1" applyBorder="1" applyAlignment="1" applyProtection="1">
      <alignment horizontal="right" vertical="center" wrapText="1"/>
      <protection hidden="1"/>
    </xf>
    <xf numFmtId="3" fontId="38" fillId="0" borderId="0" xfId="0" applyNumberFormat="1" applyFont="1" applyFill="1" applyBorder="1" applyAlignment="1" applyProtection="1">
      <alignment horizontal="right" vertical="center" wrapText="1"/>
      <protection hidden="1"/>
    </xf>
    <xf numFmtId="0" fontId="38" fillId="0" borderId="11" xfId="0" applyFont="1" applyBorder="1" applyAlignment="1" applyProtection="1">
      <alignment horizontal="center" vertical="center" wrapText="1"/>
      <protection hidden="1"/>
    </xf>
    <xf numFmtId="0" fontId="38" fillId="0" borderId="10" xfId="0" applyFont="1" applyBorder="1" applyAlignment="1" applyProtection="1">
      <alignment horizontal="center" vertical="center" wrapText="1"/>
      <protection hidden="1"/>
    </xf>
    <xf numFmtId="0" fontId="38" fillId="0" borderId="15" xfId="0" applyFont="1" applyFill="1" applyBorder="1" applyAlignment="1" applyProtection="1">
      <alignment horizontal="right" vertical="center" wrapText="1"/>
      <protection hidden="1"/>
    </xf>
    <xf numFmtId="0" fontId="38" fillId="0" borderId="16" xfId="0" applyFont="1" applyFill="1" applyBorder="1" applyAlignment="1" applyProtection="1">
      <alignment horizontal="right" vertical="center" wrapText="1"/>
      <protection hidden="1"/>
    </xf>
    <xf numFmtId="3" fontId="38" fillId="0" borderId="15" xfId="0" applyNumberFormat="1" applyFont="1" applyFill="1" applyBorder="1" applyAlignment="1" applyProtection="1">
      <alignment horizontal="right" vertical="center" wrapText="1"/>
      <protection hidden="1"/>
    </xf>
    <xf numFmtId="3" fontId="38" fillId="0" borderId="16" xfId="0" applyNumberFormat="1" applyFont="1" applyFill="1" applyBorder="1" applyAlignment="1" applyProtection="1">
      <alignment horizontal="right" vertical="center" wrapText="1"/>
      <protection hidden="1"/>
    </xf>
    <xf numFmtId="0" fontId="40" fillId="0" borderId="13" xfId="0" applyFont="1" applyBorder="1" applyAlignment="1" applyProtection="1">
      <alignment vertical="center"/>
      <protection hidden="1"/>
    </xf>
    <xf numFmtId="0" fontId="26" fillId="0" borderId="0" xfId="0" applyFont="1" applyBorder="1" applyAlignment="1" applyProtection="1">
      <alignment vertical="center"/>
      <protection hidden="1"/>
    </xf>
    <xf numFmtId="0" fontId="3" fillId="0" borderId="0" xfId="0" applyFont="1" applyAlignment="1" applyProtection="1">
      <alignment horizontal="justify" vertical="center"/>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2" fillId="0" borderId="0" xfId="0" applyFont="1" applyBorder="1" applyAlignment="1" applyProtection="1">
      <alignment horizontal="right" vertical="center"/>
      <protection hidden="1"/>
    </xf>
    <xf numFmtId="0" fontId="2" fillId="0" borderId="16" xfId="0" applyFont="1" applyBorder="1" applyAlignment="1" applyProtection="1">
      <alignment horizontal="right" vertical="center"/>
      <protection hidden="1"/>
    </xf>
    <xf numFmtId="0" fontId="0" fillId="0" borderId="14" xfId="0" applyFont="1" applyBorder="1" applyAlignment="1" applyProtection="1">
      <alignment vertical="center"/>
      <protection hidden="1"/>
    </xf>
    <xf numFmtId="0" fontId="2" fillId="0" borderId="0" xfId="0" applyFont="1" applyBorder="1" applyAlignment="1" applyProtection="1">
      <alignment horizontal="distributed" vertical="center" wrapText="1"/>
      <protection hidden="1"/>
    </xf>
    <xf numFmtId="0" fontId="2" fillId="0" borderId="12" xfId="0" applyFont="1" applyBorder="1" applyAlignment="1" applyProtection="1">
      <alignment horizontal="justify" vertical="center" wrapText="1"/>
      <protection hidden="1"/>
    </xf>
    <xf numFmtId="0" fontId="11" fillId="0" borderId="0" xfId="0" applyFont="1" applyBorder="1" applyAlignment="1" applyProtection="1">
      <alignment horizontal="left" vertical="center" wrapText="1" indent="1"/>
      <protection hidden="1"/>
    </xf>
    <xf numFmtId="0" fontId="11" fillId="0" borderId="12" xfId="0" applyFont="1" applyBorder="1" applyAlignment="1" applyProtection="1">
      <alignment horizontal="center" vertical="center" wrapText="1"/>
      <protection hidden="1"/>
    </xf>
    <xf numFmtId="177" fontId="11" fillId="0" borderId="0" xfId="0" applyNumberFormat="1" applyFont="1" applyBorder="1" applyAlignment="1" applyProtection="1">
      <alignment horizontal="right" vertical="center" wrapText="1"/>
      <protection hidden="1"/>
    </xf>
    <xf numFmtId="177" fontId="11" fillId="0" borderId="12" xfId="0" applyNumberFormat="1" applyFont="1" applyBorder="1" applyAlignment="1" applyProtection="1">
      <alignment horizontal="right" vertical="center" wrapText="1"/>
      <protection hidden="1"/>
    </xf>
    <xf numFmtId="0" fontId="36" fillId="0" borderId="0" xfId="0" applyFont="1" applyBorder="1" applyAlignment="1" applyProtection="1">
      <alignment horizontal="left" vertical="center" wrapText="1" indent="1"/>
      <protection hidden="1"/>
    </xf>
    <xf numFmtId="0" fontId="36" fillId="0" borderId="12" xfId="0" applyFont="1" applyBorder="1" applyAlignment="1" applyProtection="1">
      <alignment horizontal="center" vertical="center" wrapText="1"/>
      <protection hidden="1"/>
    </xf>
    <xf numFmtId="177" fontId="36" fillId="0" borderId="0" xfId="0" applyNumberFormat="1" applyFont="1" applyBorder="1" applyAlignment="1" applyProtection="1">
      <alignment horizontal="right" vertical="center" wrapText="1"/>
      <protection hidden="1"/>
    </xf>
    <xf numFmtId="177" fontId="36" fillId="0" borderId="12" xfId="0" applyNumberFormat="1" applyFont="1" applyBorder="1" applyAlignment="1" applyProtection="1">
      <alignment horizontal="right" vertical="center" wrapText="1"/>
      <protection hidden="1"/>
    </xf>
    <xf numFmtId="0" fontId="2" fillId="0" borderId="12" xfId="0" applyFont="1" applyBorder="1" applyAlignment="1" applyProtection="1">
      <alignment horizontal="center" vertical="center" wrapText="1"/>
      <protection hidden="1"/>
    </xf>
    <xf numFmtId="0" fontId="2" fillId="0" borderId="0" xfId="0" applyFont="1" applyBorder="1" applyAlignment="1" applyProtection="1">
      <alignment horizontal="right" vertical="center" wrapText="1"/>
      <protection hidden="1"/>
    </xf>
    <xf numFmtId="0" fontId="2" fillId="0" borderId="12" xfId="0" applyFont="1" applyBorder="1" applyAlignment="1" applyProtection="1">
      <alignment horizontal="right" vertical="center" wrapText="1"/>
      <protection hidden="1"/>
    </xf>
    <xf numFmtId="0" fontId="11" fillId="0" borderId="0" xfId="0" applyFont="1" applyBorder="1" applyAlignment="1" applyProtection="1">
      <alignment horizontal="distributed" vertical="center" wrapText="1"/>
      <protection hidden="1"/>
    </xf>
    <xf numFmtId="3" fontId="11" fillId="0" borderId="12" xfId="0" applyNumberFormat="1" applyFont="1" applyBorder="1" applyAlignment="1" applyProtection="1">
      <alignment horizontal="right" vertical="center" wrapText="1"/>
      <protection hidden="1"/>
    </xf>
    <xf numFmtId="0" fontId="0" fillId="0" borderId="15" xfId="0" applyFont="1" applyBorder="1" applyAlignment="1" applyProtection="1">
      <alignment vertical="center"/>
      <protection hidden="1"/>
    </xf>
    <xf numFmtId="0" fontId="2" fillId="0" borderId="16" xfId="0" applyFont="1" applyBorder="1" applyAlignment="1" applyProtection="1">
      <alignment horizontal="distributed" vertical="center" wrapText="1"/>
      <protection hidden="1"/>
    </xf>
    <xf numFmtId="0" fontId="2" fillId="0" borderId="13" xfId="0" applyFont="1" applyBorder="1" applyAlignment="1" applyProtection="1">
      <alignment horizontal="center" vertical="center" wrapText="1"/>
      <protection hidden="1"/>
    </xf>
    <xf numFmtId="0" fontId="2" fillId="0" borderId="16" xfId="0" applyFont="1" applyBorder="1" applyAlignment="1" applyProtection="1">
      <alignment horizontal="right" vertical="center" wrapText="1"/>
      <protection hidden="1"/>
    </xf>
    <xf numFmtId="0" fontId="2" fillId="0" borderId="13" xfId="0" applyFont="1" applyBorder="1" applyAlignment="1" applyProtection="1">
      <alignment horizontal="right" vertical="center" wrapText="1"/>
      <protection hidden="1"/>
    </xf>
    <xf numFmtId="0" fontId="0" fillId="0" borderId="0" xfId="0" applyFont="1" applyAlignment="1" applyProtection="1">
      <alignment horizontal="left"/>
      <protection hidden="1"/>
    </xf>
    <xf numFmtId="0" fontId="0" fillId="0" borderId="0" xfId="0" applyProtection="1">
      <protection hidden="1"/>
    </xf>
    <xf numFmtId="0" fontId="2" fillId="0" borderId="16" xfId="0" applyFont="1" applyBorder="1" applyAlignment="1" applyProtection="1">
      <alignment horizontal="center" vertical="center"/>
      <protection hidden="1"/>
    </xf>
    <xf numFmtId="38" fontId="11" fillId="0" borderId="20" xfId="33" applyFont="1" applyBorder="1" applyAlignment="1" applyProtection="1">
      <alignment horizontal="center" vertical="center" wrapText="1"/>
      <protection hidden="1"/>
    </xf>
    <xf numFmtId="38" fontId="11" fillId="0" borderId="21" xfId="33" applyFont="1" applyBorder="1" applyAlignment="1" applyProtection="1">
      <alignment horizontal="center" vertical="center" wrapText="1"/>
      <protection hidden="1"/>
    </xf>
    <xf numFmtId="38" fontId="11" fillId="0" borderId="22" xfId="33" applyFont="1" applyBorder="1" applyAlignment="1" applyProtection="1">
      <alignment horizontal="center" vertical="center" wrapText="1"/>
      <protection hidden="1"/>
    </xf>
    <xf numFmtId="38" fontId="11" fillId="0" borderId="23" xfId="33" applyFont="1" applyBorder="1" applyAlignment="1" applyProtection="1">
      <alignment horizontal="center" vertical="center" wrapText="1"/>
      <protection hidden="1"/>
    </xf>
    <xf numFmtId="38" fontId="11" fillId="0" borderId="21" xfId="33" applyFont="1" applyBorder="1" applyAlignment="1" applyProtection="1">
      <alignment horizontal="center" vertical="center"/>
      <protection hidden="1"/>
    </xf>
    <xf numFmtId="38" fontId="11" fillId="0" borderId="22" xfId="33" applyFont="1" applyBorder="1" applyAlignment="1" applyProtection="1">
      <alignment horizontal="center" vertical="center"/>
      <protection hidden="1"/>
    </xf>
    <xf numFmtId="38" fontId="11" fillId="0" borderId="23" xfId="33" applyFont="1" applyBorder="1" applyAlignment="1" applyProtection="1">
      <alignment horizontal="center" vertical="center"/>
      <protection hidden="1"/>
    </xf>
    <xf numFmtId="38" fontId="11" fillId="0" borderId="15" xfId="33" applyFont="1" applyBorder="1" applyAlignment="1" applyProtection="1">
      <alignment horizontal="center" vertical="center" wrapText="1"/>
      <protection hidden="1"/>
    </xf>
    <xf numFmtId="38" fontId="11" fillId="0" borderId="20" xfId="33" applyFont="1" applyBorder="1" applyAlignment="1" applyProtection="1">
      <alignment horizontal="justify" vertical="center" wrapText="1"/>
      <protection hidden="1"/>
    </xf>
    <xf numFmtId="38" fontId="13" fillId="0" borderId="14" xfId="33" applyFont="1" applyBorder="1" applyAlignment="1" applyProtection="1">
      <alignment horizontal="right" vertical="center" wrapText="1"/>
      <protection hidden="1"/>
    </xf>
    <xf numFmtId="38" fontId="11" fillId="0" borderId="12" xfId="33" applyFont="1" applyBorder="1" applyAlignment="1" applyProtection="1">
      <alignment horizontal="right" vertical="center" wrapText="1"/>
      <protection hidden="1"/>
    </xf>
    <xf numFmtId="38" fontId="11" fillId="0" borderId="14" xfId="33" applyFont="1" applyBorder="1" applyAlignment="1" applyProtection="1">
      <alignment horizontal="right" vertical="center" wrapText="1"/>
      <protection hidden="1"/>
    </xf>
    <xf numFmtId="38" fontId="11" fillId="0" borderId="12" xfId="33" applyFont="1" applyBorder="1" applyProtection="1">
      <protection hidden="1"/>
    </xf>
    <xf numFmtId="38" fontId="11" fillId="0" borderId="11" xfId="33" applyFont="1" applyBorder="1" applyAlignment="1" applyProtection="1">
      <alignment horizontal="center" vertical="center"/>
      <protection hidden="1"/>
    </xf>
    <xf numFmtId="38" fontId="11" fillId="0" borderId="14" xfId="33" applyFont="1" applyBorder="1" applyProtection="1">
      <protection hidden="1"/>
    </xf>
    <xf numFmtId="38" fontId="11" fillId="0" borderId="14" xfId="33" applyFont="1" applyBorder="1" applyAlignment="1" applyProtection="1">
      <alignment horizontal="center" vertical="center"/>
      <protection hidden="1"/>
    </xf>
    <xf numFmtId="38" fontId="11" fillId="0" borderId="0" xfId="33" applyFont="1" applyBorder="1" applyProtection="1">
      <protection hidden="1"/>
    </xf>
    <xf numFmtId="38" fontId="11" fillId="0" borderId="14" xfId="33" applyFont="1" applyFill="1" applyBorder="1" applyProtection="1">
      <protection hidden="1"/>
    </xf>
    <xf numFmtId="38" fontId="11" fillId="0" borderId="14" xfId="33" applyFont="1" applyFill="1" applyBorder="1" applyAlignment="1" applyProtection="1">
      <alignment horizontal="right"/>
      <protection hidden="1"/>
    </xf>
    <xf numFmtId="0" fontId="0" fillId="0" borderId="0" xfId="0" applyBorder="1" applyProtection="1">
      <protection hidden="1"/>
    </xf>
    <xf numFmtId="38" fontId="11" fillId="0" borderId="15" xfId="33" applyFont="1" applyBorder="1" applyProtection="1">
      <protection hidden="1"/>
    </xf>
    <xf numFmtId="38" fontId="11" fillId="0" borderId="16" xfId="33" applyFont="1" applyBorder="1" applyProtection="1">
      <protection hidden="1"/>
    </xf>
    <xf numFmtId="38" fontId="11" fillId="0" borderId="13" xfId="33" applyFont="1" applyBorder="1" applyProtection="1">
      <protection hidden="1"/>
    </xf>
    <xf numFmtId="0" fontId="41" fillId="0" borderId="0" xfId="0" applyFont="1" applyBorder="1" applyAlignment="1" applyProtection="1">
      <alignment horizontal="left" vertical="center"/>
      <protection hidden="1"/>
    </xf>
    <xf numFmtId="0" fontId="11" fillId="0" borderId="17" xfId="0" applyFont="1" applyBorder="1" applyAlignment="1" applyProtection="1">
      <alignment horizontal="center" wrapText="1"/>
      <protection hidden="1"/>
    </xf>
    <xf numFmtId="0" fontId="11" fillId="0" borderId="18" xfId="0" applyFont="1" applyBorder="1" applyAlignment="1" applyProtection="1">
      <alignment horizontal="center" wrapText="1"/>
      <protection hidden="1"/>
    </xf>
    <xf numFmtId="0" fontId="11" fillId="0" borderId="24" xfId="0" applyFont="1" applyBorder="1" applyAlignment="1" applyProtection="1">
      <alignment horizontal="center" vertical="center" wrapText="1"/>
      <protection hidden="1"/>
    </xf>
    <xf numFmtId="0" fontId="43" fillId="0" borderId="17" xfId="0" applyFont="1" applyBorder="1" applyAlignment="1" applyProtection="1">
      <alignment horizontal="right" vertical="center" wrapText="1"/>
      <protection hidden="1"/>
    </xf>
    <xf numFmtId="0" fontId="43" fillId="0" borderId="18" xfId="0" applyFont="1" applyBorder="1" applyAlignment="1" applyProtection="1">
      <alignment horizontal="right" vertical="center" wrapText="1"/>
      <protection hidden="1"/>
    </xf>
    <xf numFmtId="0" fontId="11" fillId="0" borderId="11" xfId="0" applyFont="1" applyBorder="1" applyAlignment="1" applyProtection="1">
      <alignment horizontal="justify" vertical="center" wrapText="1"/>
      <protection hidden="1"/>
    </xf>
    <xf numFmtId="3" fontId="11" fillId="0" borderId="0" xfId="0" applyNumberFormat="1" applyFont="1" applyBorder="1" applyAlignment="1" applyProtection="1">
      <alignment horizontal="right" vertical="center" wrapText="1"/>
      <protection hidden="1"/>
    </xf>
    <xf numFmtId="0" fontId="14" fillId="0" borderId="17" xfId="0" applyFont="1" applyBorder="1" applyAlignment="1" applyProtection="1">
      <alignment horizontal="right" vertical="center" wrapText="1"/>
      <protection hidden="1"/>
    </xf>
    <xf numFmtId="0" fontId="14" fillId="0" borderId="19" xfId="0" applyFont="1" applyBorder="1" applyAlignment="1" applyProtection="1">
      <alignment horizontal="right" vertical="center" wrapText="1"/>
      <protection hidden="1"/>
    </xf>
    <xf numFmtId="0" fontId="43" fillId="0" borderId="19" xfId="0" applyFont="1" applyBorder="1" applyAlignment="1" applyProtection="1">
      <alignment horizontal="right" vertical="center" wrapText="1"/>
      <protection hidden="1"/>
    </xf>
    <xf numFmtId="0" fontId="14" fillId="0" borderId="18" xfId="0" applyFont="1" applyBorder="1" applyAlignment="1" applyProtection="1">
      <alignment horizontal="right" vertical="center" wrapText="1"/>
      <protection hidden="1"/>
    </xf>
    <xf numFmtId="0" fontId="16" fillId="0" borderId="0" xfId="0" applyFont="1" applyBorder="1" applyAlignment="1" applyProtection="1">
      <alignment vertical="center"/>
      <protection hidden="1"/>
    </xf>
    <xf numFmtId="3" fontId="11" fillId="0" borderId="0" xfId="0" applyNumberFormat="1" applyFont="1" applyBorder="1" applyAlignment="1" applyProtection="1">
      <alignment horizontal="center" vertical="center" wrapText="1"/>
      <protection hidden="1"/>
    </xf>
    <xf numFmtId="3" fontId="11" fillId="0" borderId="16" xfId="0" applyNumberFormat="1" applyFont="1" applyBorder="1" applyAlignment="1" applyProtection="1">
      <alignment horizontal="center" vertical="center" wrapText="1"/>
      <protection hidden="1"/>
    </xf>
    <xf numFmtId="0" fontId="6" fillId="0" borderId="0" xfId="0" applyFont="1" applyBorder="1" applyAlignment="1" applyProtection="1">
      <alignment horizontal="left" vertical="center"/>
      <protection hidden="1"/>
    </xf>
    <xf numFmtId="0" fontId="41" fillId="0" borderId="0" xfId="0" applyFont="1" applyBorder="1" applyAlignment="1" applyProtection="1">
      <alignment vertical="center"/>
      <protection hidden="1"/>
    </xf>
    <xf numFmtId="0" fontId="41" fillId="0" borderId="0" xfId="0" applyFont="1" applyAlignment="1" applyProtection="1">
      <alignment vertical="center"/>
      <protection hidden="1"/>
    </xf>
    <xf numFmtId="0" fontId="0" fillId="0" borderId="0" xfId="0" applyAlignment="1" applyProtection="1">
      <protection hidden="1"/>
    </xf>
    <xf numFmtId="38" fontId="0" fillId="0" borderId="0" xfId="33" applyFont="1" applyProtection="1">
      <protection hidden="1"/>
    </xf>
    <xf numFmtId="38" fontId="0" fillId="0" borderId="0" xfId="33" applyFont="1" applyAlignment="1" applyProtection="1">
      <alignment vertical="center"/>
      <protection hidden="1"/>
    </xf>
    <xf numFmtId="0" fontId="2" fillId="0" borderId="0" xfId="0" applyFont="1" applyBorder="1" applyAlignment="1" applyProtection="1">
      <alignment vertic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1" fillId="0" borderId="17"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center" vertical="center"/>
      <protection hidden="1"/>
    </xf>
    <xf numFmtId="0" fontId="11" fillId="0" borderId="0" xfId="0" applyFont="1" applyBorder="1" applyAlignment="1" applyProtection="1">
      <alignment horizontal="center" vertical="center" wrapText="1"/>
      <protection hidden="1"/>
    </xf>
    <xf numFmtId="0" fontId="0" fillId="0" borderId="0" xfId="0" applyBorder="1" applyAlignment="1" applyProtection="1">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5" xfId="0" applyFont="1" applyBorder="1" applyAlignment="1" applyProtection="1">
      <alignment horizontal="center" vertical="center"/>
      <protection hidden="1"/>
    </xf>
    <xf numFmtId="0" fontId="11" fillId="0" borderId="13" xfId="0" applyFont="1" applyBorder="1" applyAlignment="1" applyProtection="1">
      <alignment horizontal="center" vertical="center"/>
      <protection hidden="1"/>
    </xf>
    <xf numFmtId="0" fontId="11" fillId="0" borderId="17" xfId="0" applyFont="1" applyBorder="1" applyAlignment="1" applyProtection="1">
      <alignment horizontal="right" vertical="center" wrapText="1"/>
      <protection hidden="1"/>
    </xf>
    <xf numFmtId="0" fontId="11" fillId="0" borderId="18" xfId="0" applyFont="1" applyBorder="1" applyAlignment="1" applyProtection="1">
      <alignment horizontal="justify" vertical="center" wrapText="1"/>
      <protection hidden="1"/>
    </xf>
    <xf numFmtId="0" fontId="11" fillId="0" borderId="18" xfId="0" applyFont="1" applyBorder="1" applyAlignment="1" applyProtection="1">
      <alignment horizontal="right" vertical="center" wrapText="1"/>
      <protection hidden="1"/>
    </xf>
    <xf numFmtId="0" fontId="11" fillId="0" borderId="18" xfId="0" applyFont="1" applyBorder="1" applyAlignment="1" applyProtection="1">
      <protection hidden="1"/>
    </xf>
    <xf numFmtId="0" fontId="11" fillId="0" borderId="0" xfId="0" applyFont="1" applyBorder="1" applyAlignment="1" applyProtection="1">
      <alignment horizontal="justify" vertical="center" wrapText="1"/>
      <protection hidden="1"/>
    </xf>
    <xf numFmtId="0" fontId="11" fillId="0" borderId="0" xfId="0" applyFont="1" applyBorder="1" applyProtection="1">
      <protection hidden="1"/>
    </xf>
    <xf numFmtId="0" fontId="11" fillId="0" borderId="14" xfId="46" applyFont="1" applyBorder="1" applyAlignment="1" applyProtection="1">
      <alignment horizontal="right" wrapText="1"/>
      <protection hidden="1"/>
    </xf>
    <xf numFmtId="0" fontId="11" fillId="0" borderId="12" xfId="46" applyFont="1" applyBorder="1" applyAlignment="1" applyProtection="1">
      <alignment horizontal="right" vertical="center" wrapText="1"/>
      <protection hidden="1"/>
    </xf>
    <xf numFmtId="0" fontId="11" fillId="0" borderId="14" xfId="46" applyFont="1" applyBorder="1" applyAlignment="1" applyProtection="1">
      <alignment horizontal="right"/>
      <protection hidden="1"/>
    </xf>
    <xf numFmtId="0" fontId="11" fillId="0" borderId="12" xfId="46" applyFont="1" applyBorder="1" applyAlignment="1" applyProtection="1">
      <alignment horizontal="right"/>
      <protection hidden="1"/>
    </xf>
    <xf numFmtId="38" fontId="11" fillId="0" borderId="14" xfId="45" applyFont="1" applyBorder="1" applyAlignment="1" applyProtection="1">
      <alignment horizontal="right"/>
      <protection hidden="1"/>
    </xf>
    <xf numFmtId="0" fontId="11" fillId="0" borderId="12" xfId="46" applyFont="1" applyBorder="1" applyProtection="1">
      <protection hidden="1"/>
    </xf>
    <xf numFmtId="0" fontId="11" fillId="0" borderId="14" xfId="46" applyFont="1" applyBorder="1" applyAlignment="1" applyProtection="1">
      <alignment wrapText="1"/>
      <protection hidden="1"/>
    </xf>
    <xf numFmtId="0" fontId="11" fillId="0" borderId="12" xfId="46" applyFont="1" applyBorder="1" applyAlignment="1" applyProtection="1">
      <alignment vertical="center" wrapText="1"/>
      <protection hidden="1"/>
    </xf>
    <xf numFmtId="0" fontId="11" fillId="0" borderId="14" xfId="46" applyFont="1" applyBorder="1" applyAlignment="1" applyProtection="1">
      <protection hidden="1"/>
    </xf>
    <xf numFmtId="0" fontId="11" fillId="0" borderId="12" xfId="46" applyFont="1" applyBorder="1" applyAlignment="1" applyProtection="1">
      <protection hidden="1"/>
    </xf>
    <xf numFmtId="0" fontId="11" fillId="0" borderId="12" xfId="0" applyFont="1" applyBorder="1" applyAlignment="1" applyProtection="1">
      <protection hidden="1"/>
    </xf>
    <xf numFmtId="177" fontId="11" fillId="0" borderId="0" xfId="33" applyNumberFormat="1" applyFont="1" applyBorder="1" applyAlignment="1" applyProtection="1">
      <alignment horizontal="right" wrapText="1"/>
      <protection hidden="1"/>
    </xf>
    <xf numFmtId="0" fontId="11" fillId="0" borderId="0" xfId="0" applyFont="1" applyBorder="1" applyAlignment="1" applyProtection="1">
      <protection hidden="1"/>
    </xf>
    <xf numFmtId="177" fontId="11" fillId="0" borderId="16" xfId="33" applyNumberFormat="1" applyFont="1" applyBorder="1" applyAlignment="1" applyProtection="1">
      <alignment horizontal="right" wrapText="1"/>
      <protection hidden="1"/>
    </xf>
    <xf numFmtId="0" fontId="11" fillId="0" borderId="13" xfId="46" applyFont="1" applyBorder="1" applyAlignment="1" applyProtection="1">
      <alignment horizontal="right" vertical="center" wrapText="1"/>
      <protection hidden="1"/>
    </xf>
    <xf numFmtId="0" fontId="11" fillId="0" borderId="13" xfId="46" applyFont="1" applyBorder="1" applyAlignment="1" applyProtection="1">
      <alignment horizontal="right"/>
      <protection hidden="1"/>
    </xf>
    <xf numFmtId="0" fontId="11" fillId="0" borderId="13" xfId="46" applyFont="1" applyBorder="1" applyProtection="1">
      <protection hidden="1"/>
    </xf>
    <xf numFmtId="0" fontId="11" fillId="0" borderId="13" xfId="46" applyFont="1" applyBorder="1" applyAlignment="1" applyProtection="1">
      <alignment vertical="center" wrapText="1"/>
      <protection hidden="1"/>
    </xf>
    <xf numFmtId="0" fontId="11" fillId="0" borderId="13" xfId="46" applyFont="1" applyBorder="1" applyAlignment="1" applyProtection="1">
      <protection hidden="1"/>
    </xf>
    <xf numFmtId="0" fontId="11" fillId="0" borderId="13" xfId="0" applyFont="1" applyBorder="1" applyAlignment="1" applyProtection="1">
      <protection hidden="1"/>
    </xf>
    <xf numFmtId="0" fontId="2" fillId="0" borderId="16" xfId="0" applyFont="1" applyBorder="1" applyAlignment="1" applyProtection="1">
      <alignment vertical="center"/>
      <protection hidden="1"/>
    </xf>
    <xf numFmtId="0" fontId="10" fillId="0" borderId="16" xfId="0" applyFont="1" applyBorder="1" applyAlignment="1" applyProtection="1">
      <alignment vertical="center"/>
      <protection hidden="1"/>
    </xf>
    <xf numFmtId="0" fontId="9" fillId="0" borderId="17" xfId="0" applyFont="1" applyBorder="1" applyAlignment="1" applyProtection="1">
      <alignment horizontal="center" vertical="center" wrapText="1"/>
      <protection hidden="1"/>
    </xf>
    <xf numFmtId="0" fontId="9" fillId="0" borderId="19" xfId="0" applyFont="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9" fillId="0" borderId="21" xfId="0" applyFont="1" applyBorder="1" applyAlignment="1" applyProtection="1">
      <alignment horizontal="center" vertical="center" wrapText="1"/>
      <protection hidden="1"/>
    </xf>
    <xf numFmtId="0" fontId="9" fillId="0" borderId="22" xfId="0" applyFont="1" applyBorder="1" applyAlignment="1" applyProtection="1">
      <alignment horizontal="center" vertical="center" wrapText="1"/>
      <protection hidden="1"/>
    </xf>
    <xf numFmtId="0" fontId="9" fillId="0" borderId="23" xfId="0" applyFont="1" applyBorder="1" applyAlignment="1" applyProtection="1">
      <alignment horizontal="center" vertical="center" wrapText="1"/>
      <protection hidden="1"/>
    </xf>
    <xf numFmtId="0" fontId="11" fillId="0" borderId="19" xfId="0" applyFont="1" applyBorder="1" applyAlignment="1" applyProtection="1">
      <alignment horizontal="left" vertical="center" wrapText="1"/>
      <protection hidden="1"/>
    </xf>
    <xf numFmtId="0" fontId="11" fillId="0" borderId="12" xfId="0" applyFont="1" applyBorder="1" applyAlignment="1" applyProtection="1">
      <alignment horizontal="justify" vertical="center" wrapText="1"/>
      <protection hidden="1"/>
    </xf>
    <xf numFmtId="0" fontId="11" fillId="0" borderId="14" xfId="0" applyFont="1" applyBorder="1" applyAlignment="1" applyProtection="1">
      <alignment horizontal="distributed" vertical="center"/>
      <protection hidden="1"/>
    </xf>
    <xf numFmtId="0" fontId="11" fillId="0" borderId="0" xfId="0" applyFont="1" applyBorder="1" applyAlignment="1" applyProtection="1">
      <alignment horizontal="distributed" vertical="center"/>
      <protection hidden="1"/>
    </xf>
    <xf numFmtId="0" fontId="11" fillId="0" borderId="15" xfId="0" applyFont="1" applyBorder="1" applyAlignment="1" applyProtection="1">
      <alignment horizontal="distributed" vertical="center" wrapText="1"/>
      <protection hidden="1"/>
    </xf>
    <xf numFmtId="0" fontId="11" fillId="0" borderId="16" xfId="0" applyFont="1" applyBorder="1" applyAlignment="1" applyProtection="1">
      <alignment horizontal="distributed" vertical="center" wrapText="1"/>
      <protection hidden="1"/>
    </xf>
    <xf numFmtId="0" fontId="11" fillId="0" borderId="13" xfId="0" applyFont="1" applyBorder="1" applyAlignment="1" applyProtection="1">
      <alignment vertical="center" wrapText="1"/>
      <protection hidden="1"/>
    </xf>
    <xf numFmtId="0" fontId="1" fillId="0" borderId="13" xfId="0" applyFont="1" applyBorder="1" applyAlignment="1" applyProtection="1">
      <alignment vertical="center" wrapText="1"/>
      <protection hidden="1"/>
    </xf>
    <xf numFmtId="0" fontId="11" fillId="0" borderId="14" xfId="0" applyFont="1" applyBorder="1" applyAlignment="1" applyProtection="1">
      <alignment horizontal="center" vertical="center" wrapText="1"/>
      <protection hidden="1"/>
    </xf>
    <xf numFmtId="38" fontId="11" fillId="0" borderId="0" xfId="33" applyFont="1" applyBorder="1" applyAlignment="1" applyProtection="1">
      <alignment horizontal="right" vertical="center" wrapText="1"/>
      <protection hidden="1"/>
    </xf>
    <xf numFmtId="0" fontId="36" fillId="0" borderId="14" xfId="0" applyFont="1" applyFill="1" applyBorder="1" applyAlignment="1" applyProtection="1">
      <alignment horizontal="center" vertical="center" wrapText="1"/>
      <protection hidden="1"/>
    </xf>
    <xf numFmtId="0" fontId="36" fillId="0" borderId="12" xfId="0" applyFont="1" applyFill="1" applyBorder="1" applyAlignment="1" applyProtection="1">
      <alignment horizontal="justify" vertical="center" wrapText="1"/>
      <protection hidden="1"/>
    </xf>
    <xf numFmtId="38" fontId="36" fillId="0" borderId="0" xfId="33" applyFont="1" applyFill="1" applyBorder="1" applyAlignment="1" applyProtection="1">
      <alignment horizontal="right" vertical="center" wrapText="1"/>
      <protection hidden="1"/>
    </xf>
    <xf numFmtId="3" fontId="36" fillId="0" borderId="12" xfId="0" applyNumberFormat="1" applyFont="1" applyFill="1" applyBorder="1" applyAlignment="1" applyProtection="1">
      <alignment horizontal="right" vertical="center" wrapText="1"/>
      <protection hidden="1"/>
    </xf>
    <xf numFmtId="3" fontId="36" fillId="0" borderId="0" xfId="0" applyNumberFormat="1" applyFont="1" applyFill="1" applyBorder="1" applyAlignment="1" applyProtection="1">
      <alignment horizontal="right" vertical="center" wrapText="1"/>
      <protection hidden="1"/>
    </xf>
    <xf numFmtId="3" fontId="11" fillId="0" borderId="12" xfId="0" applyNumberFormat="1" applyFont="1" applyFill="1" applyBorder="1" applyAlignment="1" applyProtection="1">
      <alignment horizontal="right" vertical="center" wrapText="1"/>
      <protection hidden="1"/>
    </xf>
    <xf numFmtId="0" fontId="0" fillId="0" borderId="0" xfId="0" applyFont="1" applyFill="1" applyAlignment="1" applyProtection="1">
      <alignment vertical="center"/>
      <protection hidden="1"/>
    </xf>
    <xf numFmtId="0" fontId="11" fillId="0" borderId="14" xfId="0" applyFont="1" applyBorder="1" applyAlignment="1" applyProtection="1">
      <alignment horizontal="distributed" vertical="center" wrapText="1"/>
      <protection hidden="1"/>
    </xf>
    <xf numFmtId="0" fontId="11" fillId="0" borderId="12" xfId="0" applyFont="1" applyBorder="1" applyAlignment="1" applyProtection="1">
      <alignment horizontal="distributed" vertical="center" wrapText="1"/>
      <protection hidden="1"/>
    </xf>
    <xf numFmtId="0" fontId="11" fillId="0" borderId="12" xfId="0" applyFont="1" applyFill="1" applyBorder="1" applyAlignment="1" applyProtection="1">
      <alignment horizontal="right" vertical="center" wrapText="1"/>
      <protection hidden="1"/>
    </xf>
    <xf numFmtId="0" fontId="11" fillId="0" borderId="15" xfId="0" applyFont="1" applyBorder="1" applyAlignment="1" applyProtection="1">
      <alignment horizontal="distributed" vertical="center" wrapText="1"/>
      <protection hidden="1"/>
    </xf>
    <xf numFmtId="0" fontId="11" fillId="0" borderId="13" xfId="0" applyFont="1" applyBorder="1" applyAlignment="1" applyProtection="1">
      <alignment horizontal="distributed" vertical="center" wrapText="1"/>
      <protection hidden="1"/>
    </xf>
    <xf numFmtId="3" fontId="11" fillId="0" borderId="16" xfId="0" applyNumberFormat="1" applyFont="1" applyBorder="1" applyAlignment="1" applyProtection="1">
      <alignment horizontal="right" vertical="center" wrapText="1"/>
      <protection hidden="1"/>
    </xf>
    <xf numFmtId="3" fontId="11" fillId="0" borderId="13" xfId="0" applyNumberFormat="1" applyFont="1" applyBorder="1" applyAlignment="1" applyProtection="1">
      <alignment horizontal="right" vertical="center" wrapText="1"/>
      <protection hidden="1"/>
    </xf>
    <xf numFmtId="0" fontId="11" fillId="0" borderId="16" xfId="0" applyFont="1" applyFill="1" applyBorder="1" applyAlignment="1" applyProtection="1">
      <alignment horizontal="right" vertical="center" wrapText="1"/>
      <protection hidden="1"/>
    </xf>
    <xf numFmtId="0" fontId="11" fillId="0" borderId="13" xfId="0" applyFont="1" applyFill="1" applyBorder="1" applyAlignment="1" applyProtection="1">
      <alignment horizontal="right" vertical="center" wrapText="1"/>
      <protection hidden="1"/>
    </xf>
    <xf numFmtId="3" fontId="11" fillId="0" borderId="16" xfId="0" applyNumberFormat="1" applyFont="1" applyFill="1" applyBorder="1" applyAlignment="1" applyProtection="1">
      <alignment horizontal="right" vertical="center" wrapText="1"/>
      <protection hidden="1"/>
    </xf>
    <xf numFmtId="3" fontId="11" fillId="0" borderId="13" xfId="0" applyNumberFormat="1" applyFont="1" applyFill="1" applyBorder="1" applyAlignment="1" applyProtection="1">
      <alignment horizontal="right" vertical="center" wrapText="1"/>
      <protection hidden="1"/>
    </xf>
    <xf numFmtId="0" fontId="1" fillId="0" borderId="13" xfId="0" applyFont="1" applyBorder="1" applyAlignment="1" applyProtection="1">
      <alignment vertical="center"/>
      <protection hidden="1"/>
    </xf>
    <xf numFmtId="0" fontId="17" fillId="0" borderId="0" xfId="0" applyFont="1" applyAlignment="1" applyProtection="1">
      <alignment horizontal="left" vertical="center"/>
      <protection hidden="1"/>
    </xf>
    <xf numFmtId="0" fontId="11" fillId="0" borderId="17"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176" fontId="11" fillId="0" borderId="17" xfId="0" applyNumberFormat="1" applyFont="1" applyBorder="1" applyAlignment="1" applyProtection="1">
      <alignment horizontal="center" vertical="center" wrapText="1"/>
      <protection hidden="1"/>
    </xf>
    <xf numFmtId="176" fontId="11" fillId="0" borderId="19" xfId="0" applyNumberFormat="1" applyFont="1" applyBorder="1" applyAlignment="1" applyProtection="1">
      <alignment horizontal="center" vertical="center" wrapText="1"/>
      <protection hidden="1"/>
    </xf>
    <xf numFmtId="0" fontId="0" fillId="0" borderId="18" xfId="0" applyBorder="1" applyAlignment="1" applyProtection="1">
      <alignment vertical="center"/>
      <protection hidden="1"/>
    </xf>
    <xf numFmtId="0" fontId="11" fillId="0" borderId="13" xfId="0" applyFont="1" applyBorder="1" applyAlignment="1" applyProtection="1">
      <alignment horizontal="center" vertical="center" wrapText="1"/>
      <protection hidden="1"/>
    </xf>
    <xf numFmtId="176" fontId="11" fillId="0" borderId="15" xfId="0" applyNumberFormat="1" applyFont="1" applyBorder="1" applyAlignment="1" applyProtection="1">
      <alignment horizontal="right" vertical="center" wrapText="1"/>
      <protection hidden="1"/>
    </xf>
    <xf numFmtId="176" fontId="11" fillId="0" borderId="16" xfId="0" applyNumberFormat="1" applyFont="1" applyBorder="1" applyAlignment="1" applyProtection="1">
      <alignment horizontal="right" vertical="center" wrapText="1"/>
      <protection hidden="1"/>
    </xf>
    <xf numFmtId="0" fontId="0" fillId="0" borderId="14" xfId="0" applyBorder="1" applyAlignment="1" applyProtection="1">
      <alignment vertical="center"/>
      <protection hidden="1"/>
    </xf>
    <xf numFmtId="3" fontId="11" fillId="0" borderId="14" xfId="0" applyNumberFormat="1" applyFont="1" applyBorder="1" applyAlignment="1" applyProtection="1">
      <alignment horizontal="right" vertical="center" wrapText="1"/>
      <protection hidden="1"/>
    </xf>
    <xf numFmtId="0" fontId="36" fillId="0" borderId="0" xfId="0" applyFont="1" applyBorder="1" applyAlignment="1" applyProtection="1">
      <alignment horizontal="center" vertical="center" wrapText="1"/>
      <protection hidden="1"/>
    </xf>
    <xf numFmtId="0" fontId="36" fillId="0" borderId="0" xfId="0" applyFont="1" applyBorder="1" applyAlignment="1" applyProtection="1">
      <alignment horizontal="right" vertical="center" wrapText="1"/>
      <protection hidden="1"/>
    </xf>
    <xf numFmtId="3" fontId="36" fillId="0" borderId="0" xfId="0" applyNumberFormat="1" applyFont="1" applyBorder="1" applyAlignment="1" applyProtection="1">
      <alignment horizontal="right" vertical="center" wrapText="1"/>
      <protection hidden="1"/>
    </xf>
    <xf numFmtId="0" fontId="36" fillId="0" borderId="14" xfId="0" applyFont="1" applyBorder="1" applyAlignment="1" applyProtection="1">
      <alignment horizontal="right" vertical="center" wrapText="1"/>
      <protection hidden="1"/>
    </xf>
    <xf numFmtId="0" fontId="0" fillId="0" borderId="15" xfId="0" applyBorder="1" applyAlignment="1" applyProtection="1">
      <alignment vertical="center"/>
      <protection hidden="1"/>
    </xf>
    <xf numFmtId="0" fontId="11" fillId="0" borderId="16" xfId="0" applyFont="1" applyBorder="1" applyAlignment="1" applyProtection="1">
      <alignment horizontal="distributed" vertical="center" wrapText="1"/>
      <protection hidden="1"/>
    </xf>
    <xf numFmtId="0" fontId="2" fillId="0" borderId="0" xfId="0" applyFont="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1" fillId="0" borderId="0" xfId="0" applyFont="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justify" vertical="center" wrapText="1"/>
      <protection hidden="1"/>
    </xf>
    <xf numFmtId="0" fontId="9" fillId="0" borderId="0" xfId="0" applyFont="1" applyBorder="1" applyAlignment="1" applyProtection="1">
      <alignment horizontal="right" vertical="center" wrapText="1"/>
      <protection hidden="1"/>
    </xf>
    <xf numFmtId="0" fontId="12" fillId="0" borderId="0" xfId="0" applyFont="1" applyBorder="1" applyAlignment="1" applyProtection="1">
      <alignment horizontal="left" vertical="center"/>
      <protection hidden="1"/>
    </xf>
    <xf numFmtId="0" fontId="11" fillId="0" borderId="21" xfId="0" applyFont="1" applyBorder="1" applyAlignment="1" applyProtection="1">
      <alignment horizontal="center" vertical="center"/>
      <protection hidden="1"/>
    </xf>
    <xf numFmtId="0" fontId="11" fillId="0" borderId="22" xfId="0" applyFont="1" applyBorder="1" applyAlignment="1" applyProtection="1">
      <alignment horizontal="center" vertical="center"/>
      <protection hidden="1"/>
    </xf>
    <xf numFmtId="0" fontId="11" fillId="0" borderId="23" xfId="0" applyFont="1" applyBorder="1" applyAlignment="1" applyProtection="1">
      <alignment horizontal="center" vertical="center"/>
      <protection hidden="1"/>
    </xf>
    <xf numFmtId="0" fontId="36" fillId="0" borderId="11" xfId="0" applyFont="1" applyBorder="1" applyAlignment="1" applyProtection="1">
      <alignment horizontal="center" vertical="center" wrapText="1"/>
      <protection hidden="1"/>
    </xf>
    <xf numFmtId="38" fontId="36" fillId="0" borderId="14" xfId="33" applyFont="1" applyBorder="1" applyAlignment="1" applyProtection="1">
      <alignment horizontal="right" vertical="center" wrapText="1"/>
      <protection hidden="1"/>
    </xf>
    <xf numFmtId="0" fontId="36" fillId="0" borderId="0" xfId="0" applyFont="1" applyBorder="1" applyAlignment="1" applyProtection="1">
      <alignment vertical="center"/>
      <protection hidden="1"/>
    </xf>
    <xf numFmtId="3" fontId="11" fillId="0" borderId="15" xfId="0" applyNumberFormat="1" applyFont="1" applyBorder="1" applyAlignment="1" applyProtection="1">
      <alignment horizontal="right" vertical="center" wrapText="1"/>
      <protection hidden="1"/>
    </xf>
    <xf numFmtId="0" fontId="16" fillId="0" borderId="0" xfId="0" applyFont="1" applyAlignment="1" applyProtection="1">
      <alignment horizontal="left" vertical="center"/>
      <protection hidden="1"/>
    </xf>
    <xf numFmtId="0" fontId="16" fillId="0" borderId="0" xfId="0" applyFont="1" applyAlignment="1" applyProtection="1">
      <alignment vertical="center"/>
      <protection hidden="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3" xfId="45"/>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 3" xfId="46"/>
    <cellStyle name="標準_統計班61,69,76" xfId="42"/>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29</xdr:col>
          <xdr:colOff>104775</xdr:colOff>
          <xdr:row>57</xdr:row>
          <xdr:rowOff>83820</xdr:rowOff>
        </xdr:to>
        <xdr:pic>
          <xdr:nvPicPr>
            <xdr:cNvPr id="3" name="図 2"/>
            <xdr:cNvPicPr>
              <a:picLocks noChangeAspect="1" noChangeArrowheads="1"/>
              <a:extLst>
                <a:ext uri="{84589F7E-364E-4C9E-8A38-B11213B215E9}">
                  <a14:cameraTool cellRange="'44'!$A$1:$O$24" spid="_x0000_s1442"/>
                </a:ext>
              </a:extLst>
            </xdr:cNvPicPr>
          </xdr:nvPicPr>
          <xdr:blipFill>
            <a:blip xmlns:r="http://schemas.openxmlformats.org/officeDocument/2006/relationships" r:embed="rId1"/>
            <a:srcRect/>
            <a:stretch>
              <a:fillRect/>
            </a:stretch>
          </xdr:blipFill>
          <xdr:spPr bwMode="auto">
            <a:xfrm>
              <a:off x="0" y="6050280"/>
              <a:ext cx="6055995" cy="3840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21</xdr:col>
          <xdr:colOff>0</xdr:colOff>
          <xdr:row>52</xdr:row>
          <xdr:rowOff>83820</xdr:rowOff>
        </xdr:to>
        <xdr:pic>
          <xdr:nvPicPr>
            <xdr:cNvPr id="7" name="図 6"/>
            <xdr:cNvPicPr>
              <a:picLocks noChangeAspect="1" noChangeArrowheads="1"/>
              <a:extLst>
                <a:ext uri="{84589F7E-364E-4C9E-8A38-B11213B215E9}">
                  <a14:cameraTool cellRange="'46'!$A$1:$V$32" spid="_x0000_s2454"/>
                </a:ext>
              </a:extLst>
            </xdr:cNvPicPr>
          </xdr:nvPicPr>
          <xdr:blipFill>
            <a:blip xmlns:r="http://schemas.openxmlformats.org/officeDocument/2006/relationships" r:embed="rId1"/>
            <a:srcRect/>
            <a:stretch>
              <a:fillRect/>
            </a:stretch>
          </xdr:blipFill>
          <xdr:spPr bwMode="auto">
            <a:xfrm>
              <a:off x="0" y="3733800"/>
              <a:ext cx="6042660" cy="55626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18</xdr:col>
          <xdr:colOff>9525</xdr:colOff>
          <xdr:row>33</xdr:row>
          <xdr:rowOff>66675</xdr:rowOff>
        </xdr:to>
        <xdr:pic>
          <xdr:nvPicPr>
            <xdr:cNvPr id="7" name="図 6"/>
            <xdr:cNvPicPr>
              <a:picLocks noChangeAspect="1" noChangeArrowheads="1"/>
              <a:extLst>
                <a:ext uri="{84589F7E-364E-4C9E-8A38-B11213B215E9}">
                  <a14:cameraTool cellRange="'48'!$A$1:$Y$15" spid="_x0000_s9620"/>
                </a:ext>
              </a:extLst>
            </xdr:cNvPicPr>
          </xdr:nvPicPr>
          <xdr:blipFill>
            <a:blip xmlns:r="http://schemas.openxmlformats.org/officeDocument/2006/relationships" r:embed="rId1"/>
            <a:srcRect/>
            <a:stretch>
              <a:fillRect/>
            </a:stretch>
          </xdr:blipFill>
          <xdr:spPr bwMode="auto">
            <a:xfrm>
              <a:off x="0" y="3028950"/>
              <a:ext cx="6705600" cy="34385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12</xdr:col>
          <xdr:colOff>0</xdr:colOff>
          <xdr:row>39</xdr:row>
          <xdr:rowOff>38100</xdr:rowOff>
        </xdr:to>
        <xdr:pic>
          <xdr:nvPicPr>
            <xdr:cNvPr id="5" name="図 4"/>
            <xdr:cNvPicPr>
              <a:picLocks noChangeAspect="1" noChangeArrowheads="1"/>
              <a:extLst>
                <a:ext uri="{84589F7E-364E-4C9E-8A38-B11213B215E9}">
                  <a14:cameraTool cellRange="'50'!$A$1:$S$22" spid="_x0000_s10642"/>
                </a:ext>
              </a:extLst>
            </xdr:cNvPicPr>
          </xdr:nvPicPr>
          <xdr:blipFill>
            <a:blip xmlns:r="http://schemas.openxmlformats.org/officeDocument/2006/relationships" r:embed="rId1"/>
            <a:srcRect/>
            <a:stretch>
              <a:fillRect/>
            </a:stretch>
          </xdr:blipFill>
          <xdr:spPr bwMode="auto">
            <a:xfrm>
              <a:off x="0" y="3078480"/>
              <a:ext cx="5897880" cy="4229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21</xdr:col>
          <xdr:colOff>7620</xdr:colOff>
          <xdr:row>28</xdr:row>
          <xdr:rowOff>7620</xdr:rowOff>
        </xdr:to>
        <xdr:pic>
          <xdr:nvPicPr>
            <xdr:cNvPr id="4" name="図 3"/>
            <xdr:cNvPicPr>
              <a:picLocks noChangeAspect="1" noChangeArrowheads="1"/>
              <a:extLst>
                <a:ext uri="{84589F7E-364E-4C9E-8A38-B11213B215E9}">
                  <a14:cameraTool cellRange="'52'!$A$1:$Q$14" spid="_x0000_s8983"/>
                </a:ext>
              </a:extLst>
            </xdr:cNvPicPr>
          </xdr:nvPicPr>
          <xdr:blipFill>
            <a:blip xmlns:r="http://schemas.openxmlformats.org/officeDocument/2006/relationships" r:embed="rId1"/>
            <a:srcRect/>
            <a:stretch>
              <a:fillRect/>
            </a:stretch>
          </xdr:blipFill>
          <xdr:spPr bwMode="auto">
            <a:xfrm>
              <a:off x="0" y="3444240"/>
              <a:ext cx="5920740" cy="30327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19</xdr:col>
          <xdr:colOff>464820</xdr:colOff>
          <xdr:row>38</xdr:row>
          <xdr:rowOff>144780</xdr:rowOff>
        </xdr:to>
        <xdr:pic>
          <xdr:nvPicPr>
            <xdr:cNvPr id="6" name="図 5"/>
            <xdr:cNvPicPr>
              <a:picLocks noChangeAspect="1" noChangeArrowheads="1"/>
              <a:extLst>
                <a:ext uri="{84589F7E-364E-4C9E-8A38-B11213B215E9}">
                  <a14:cameraTool cellRange="'53'!$A$1:$W$11" spid="_x0000_s8984"/>
                </a:ext>
              </a:extLst>
            </xdr:cNvPicPr>
          </xdr:nvPicPr>
          <xdr:blipFill>
            <a:blip xmlns:r="http://schemas.openxmlformats.org/officeDocument/2006/relationships" r:embed="rId2"/>
            <a:srcRect/>
            <a:stretch>
              <a:fillRect/>
            </a:stretch>
          </xdr:blipFill>
          <xdr:spPr bwMode="auto">
            <a:xfrm>
              <a:off x="0" y="6758940"/>
              <a:ext cx="5859780" cy="244602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G59"/>
  <sheetViews>
    <sheetView showGridLines="0" tabSelected="1" zoomScaleNormal="100" zoomScaleSheetLayoutView="100" workbookViewId="0">
      <selection sqref="A1:AC1"/>
    </sheetView>
  </sheetViews>
  <sheetFormatPr defaultColWidth="9" defaultRowHeight="13.2" x14ac:dyDescent="0.2"/>
  <cols>
    <col min="1" max="1" width="12.109375" style="3" customWidth="1"/>
    <col min="2" max="3" width="2.6640625" style="3" customWidth="1"/>
    <col min="4" max="4" width="2.6640625" style="20" customWidth="1"/>
    <col min="5" max="5" width="2.6640625" style="3" customWidth="1"/>
    <col min="6" max="10" width="2.6640625" style="20" customWidth="1"/>
    <col min="11" max="15" width="2.6640625" style="3" customWidth="1"/>
    <col min="16" max="16" width="2.6640625" style="20" customWidth="1"/>
    <col min="17" max="17" width="2.6640625" style="3" customWidth="1"/>
    <col min="18" max="22" width="2.6640625" style="20" customWidth="1"/>
    <col min="23" max="23" width="2.6640625" style="3" customWidth="1"/>
    <col min="24" max="28" width="2.6640625" style="20" customWidth="1"/>
    <col min="29" max="29" width="2.6640625" style="3" customWidth="1"/>
    <col min="30" max="30" width="1.88671875" style="20" customWidth="1"/>
    <col min="31" max="31" width="3.6640625" style="3" customWidth="1"/>
    <col min="32" max="32" width="3.6640625" style="20" customWidth="1"/>
    <col min="33" max="33" width="3.6640625" style="3" customWidth="1"/>
    <col min="34" max="16384" width="9" style="3"/>
  </cols>
  <sheetData>
    <row r="1" spans="1:33" ht="23.1" customHeight="1" x14ac:dyDescent="0.2">
      <c r="A1" s="1" t="s">
        <v>233</v>
      </c>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row>
    <row r="2" spans="1:33" ht="20.100000000000001" customHeight="1" x14ac:dyDescent="0.2">
      <c r="A2" s="4" t="s">
        <v>199</v>
      </c>
      <c r="B2" s="4"/>
      <c r="C2" s="4"/>
      <c r="D2" s="4"/>
      <c r="E2" s="4"/>
      <c r="F2" s="4"/>
      <c r="G2" s="4"/>
      <c r="H2" s="4"/>
      <c r="I2" s="4"/>
      <c r="J2" s="4"/>
      <c r="K2" s="4"/>
      <c r="L2" s="4"/>
      <c r="M2" s="4"/>
      <c r="N2" s="4"/>
      <c r="O2" s="4"/>
      <c r="P2" s="4"/>
      <c r="Q2" s="4"/>
      <c r="R2" s="4"/>
      <c r="S2" s="4"/>
      <c r="T2" s="4"/>
      <c r="U2" s="4"/>
      <c r="V2" s="4"/>
      <c r="W2" s="4"/>
      <c r="X2" s="4"/>
      <c r="Y2" s="4"/>
      <c r="Z2" s="4"/>
      <c r="AA2" s="4"/>
      <c r="AB2" s="4"/>
      <c r="AC2" s="4"/>
      <c r="AD2" s="5"/>
      <c r="AE2" s="5"/>
      <c r="AF2" s="5"/>
    </row>
    <row r="3" spans="1:33" ht="20.100000000000001" customHeight="1" x14ac:dyDescent="0.2">
      <c r="A3" s="6" t="s">
        <v>200</v>
      </c>
      <c r="B3" s="6"/>
      <c r="C3" s="6"/>
      <c r="D3" s="6"/>
      <c r="E3" s="6"/>
      <c r="F3" s="6"/>
      <c r="G3" s="6"/>
      <c r="H3" s="6"/>
      <c r="I3" s="6"/>
      <c r="J3" s="6"/>
      <c r="K3" s="6"/>
      <c r="L3" s="6"/>
      <c r="M3" s="6"/>
      <c r="N3" s="6"/>
      <c r="O3" s="6"/>
      <c r="P3" s="6"/>
      <c r="Q3" s="6"/>
      <c r="R3" s="6"/>
      <c r="S3" s="6"/>
      <c r="T3" s="6"/>
      <c r="U3" s="6"/>
      <c r="V3" s="6"/>
      <c r="W3" s="6"/>
      <c r="X3" s="6"/>
      <c r="Y3" s="6"/>
      <c r="Z3" s="6"/>
      <c r="AA3" s="6"/>
      <c r="AB3" s="6"/>
      <c r="AC3" s="6"/>
      <c r="AD3" s="7"/>
      <c r="AE3" s="7"/>
      <c r="AF3" s="7"/>
    </row>
    <row r="4" spans="1:33" ht="12.9" customHeight="1" x14ac:dyDescent="0.2">
      <c r="A4" s="8" t="s">
        <v>201</v>
      </c>
      <c r="B4" s="9" t="s">
        <v>1</v>
      </c>
      <c r="C4" s="10"/>
      <c r="D4" s="10"/>
      <c r="E4" s="10"/>
      <c r="F4" s="10"/>
      <c r="G4" s="10"/>
      <c r="H4" s="10"/>
      <c r="I4" s="10"/>
      <c r="J4" s="10"/>
      <c r="K4" s="10"/>
      <c r="L4" s="10"/>
      <c r="M4" s="11"/>
      <c r="N4" s="12" t="s">
        <v>2</v>
      </c>
      <c r="O4" s="13"/>
      <c r="P4" s="13"/>
      <c r="Q4" s="14"/>
      <c r="R4" s="9" t="s">
        <v>3</v>
      </c>
      <c r="S4" s="10"/>
      <c r="T4" s="10"/>
      <c r="U4" s="10"/>
      <c r="V4" s="10"/>
      <c r="W4" s="10"/>
      <c r="X4" s="10"/>
      <c r="Y4" s="10"/>
      <c r="Z4" s="10"/>
      <c r="AA4" s="10"/>
      <c r="AB4" s="10"/>
      <c r="AC4" s="11"/>
      <c r="AD4" s="15"/>
      <c r="AE4" s="15"/>
      <c r="AF4" s="15"/>
      <c r="AG4" s="15"/>
    </row>
    <row r="5" spans="1:33" ht="12.9" customHeight="1" x14ac:dyDescent="0.2">
      <c r="A5" s="16"/>
      <c r="B5" s="9" t="s">
        <v>4</v>
      </c>
      <c r="C5" s="10"/>
      <c r="D5" s="10"/>
      <c r="E5" s="11"/>
      <c r="F5" s="9" t="s">
        <v>5</v>
      </c>
      <c r="G5" s="10"/>
      <c r="H5" s="10"/>
      <c r="I5" s="11"/>
      <c r="J5" s="9" t="s">
        <v>6</v>
      </c>
      <c r="K5" s="10"/>
      <c r="L5" s="10"/>
      <c r="M5" s="11"/>
      <c r="N5" s="17"/>
      <c r="O5" s="18"/>
      <c r="P5" s="18"/>
      <c r="Q5" s="19"/>
      <c r="R5" s="9" t="s">
        <v>4</v>
      </c>
      <c r="S5" s="10"/>
      <c r="T5" s="10"/>
      <c r="U5" s="11"/>
      <c r="V5" s="9" t="s">
        <v>7</v>
      </c>
      <c r="W5" s="10"/>
      <c r="X5" s="10"/>
      <c r="Y5" s="11"/>
      <c r="Z5" s="9" t="s">
        <v>8</v>
      </c>
      <c r="AA5" s="10"/>
      <c r="AB5" s="10"/>
      <c r="AC5" s="11"/>
      <c r="AE5" s="15"/>
      <c r="AG5" s="15"/>
    </row>
    <row r="6" spans="1:33" ht="10.95" customHeight="1" x14ac:dyDescent="0.2">
      <c r="A6" s="21" t="s">
        <v>182</v>
      </c>
      <c r="B6" s="22">
        <f>SUM(F6:L6)</f>
        <v>1699</v>
      </c>
      <c r="C6" s="23"/>
      <c r="D6" s="23"/>
      <c r="E6" s="24"/>
      <c r="F6" s="25">
        <v>1108</v>
      </c>
      <c r="G6" s="26"/>
      <c r="H6" s="26"/>
      <c r="I6" s="27"/>
      <c r="J6" s="28">
        <v>591</v>
      </c>
      <c r="K6" s="29"/>
      <c r="L6" s="29"/>
      <c r="M6" s="27"/>
      <c r="N6" s="28">
        <v>161</v>
      </c>
      <c r="O6" s="29"/>
      <c r="P6" s="29"/>
      <c r="Q6" s="27"/>
      <c r="R6" s="22">
        <v>947</v>
      </c>
      <c r="S6" s="23"/>
      <c r="T6" s="23"/>
      <c r="U6" s="30"/>
      <c r="V6" s="28">
        <v>123</v>
      </c>
      <c r="W6" s="29"/>
      <c r="X6" s="29"/>
      <c r="Y6" s="31"/>
      <c r="Z6" s="22">
        <v>824</v>
      </c>
      <c r="AA6" s="23"/>
      <c r="AB6" s="23"/>
      <c r="AC6" s="32"/>
      <c r="AE6" s="33"/>
      <c r="AG6" s="20"/>
    </row>
    <row r="7" spans="1:33" ht="10.95" customHeight="1" x14ac:dyDescent="0.2">
      <c r="A7" s="21" t="s">
        <v>160</v>
      </c>
      <c r="B7" s="34">
        <f>SUM(F7:L7)</f>
        <v>1505</v>
      </c>
      <c r="C7" s="35"/>
      <c r="D7" s="35"/>
      <c r="E7" s="32"/>
      <c r="F7" s="36">
        <v>876</v>
      </c>
      <c r="G7" s="37"/>
      <c r="H7" s="37"/>
      <c r="I7" s="32"/>
      <c r="J7" s="38">
        <v>629</v>
      </c>
      <c r="K7" s="39"/>
      <c r="L7" s="39"/>
      <c r="M7" s="40"/>
      <c r="N7" s="38">
        <v>160</v>
      </c>
      <c r="O7" s="39"/>
      <c r="P7" s="39"/>
      <c r="Q7" s="40"/>
      <c r="R7" s="34">
        <v>716</v>
      </c>
      <c r="S7" s="35"/>
      <c r="T7" s="35"/>
      <c r="U7" s="30"/>
      <c r="V7" s="38">
        <v>155</v>
      </c>
      <c r="W7" s="39"/>
      <c r="X7" s="39"/>
      <c r="Y7" s="31"/>
      <c r="Z7" s="34">
        <v>561</v>
      </c>
      <c r="AA7" s="35"/>
      <c r="AB7" s="35"/>
      <c r="AC7" s="32"/>
      <c r="AE7" s="33"/>
      <c r="AG7" s="20"/>
    </row>
    <row r="8" spans="1:33" ht="10.95" customHeight="1" x14ac:dyDescent="0.2">
      <c r="A8" s="21" t="s">
        <v>161</v>
      </c>
      <c r="B8" s="34">
        <f>SUM(F8:L8)</f>
        <v>1475</v>
      </c>
      <c r="C8" s="35"/>
      <c r="D8" s="35"/>
      <c r="E8" s="32"/>
      <c r="F8" s="41">
        <v>833</v>
      </c>
      <c r="G8" s="42"/>
      <c r="H8" s="42"/>
      <c r="I8" s="43"/>
      <c r="J8" s="44">
        <v>642</v>
      </c>
      <c r="K8" s="45"/>
      <c r="L8" s="45"/>
      <c r="M8" s="43"/>
      <c r="N8" s="44">
        <v>233</v>
      </c>
      <c r="O8" s="45"/>
      <c r="P8" s="45"/>
      <c r="Q8" s="43"/>
      <c r="R8" s="34">
        <v>600</v>
      </c>
      <c r="S8" s="35"/>
      <c r="T8" s="35"/>
      <c r="U8" s="46"/>
      <c r="V8" s="44">
        <v>103</v>
      </c>
      <c r="W8" s="45"/>
      <c r="X8" s="45"/>
      <c r="Y8" s="46"/>
      <c r="Z8" s="44">
        <v>497</v>
      </c>
      <c r="AA8" s="45"/>
      <c r="AB8" s="45"/>
      <c r="AC8" s="32"/>
      <c r="AE8" s="33"/>
      <c r="AG8" s="20"/>
    </row>
    <row r="9" spans="1:33" ht="10.95" customHeight="1" x14ac:dyDescent="0.2">
      <c r="A9" s="21" t="s">
        <v>202</v>
      </c>
      <c r="B9" s="34">
        <f>SUM(F9:L9)</f>
        <v>1376</v>
      </c>
      <c r="C9" s="35"/>
      <c r="D9" s="35"/>
      <c r="E9" s="46"/>
      <c r="F9" s="41">
        <v>723</v>
      </c>
      <c r="G9" s="42"/>
      <c r="H9" s="42"/>
      <c r="I9" s="46"/>
      <c r="J9" s="47">
        <v>653</v>
      </c>
      <c r="K9" s="48"/>
      <c r="L9" s="48"/>
      <c r="M9" s="46"/>
      <c r="N9" s="44">
        <v>240</v>
      </c>
      <c r="O9" s="45"/>
      <c r="P9" s="45"/>
      <c r="Q9" s="46"/>
      <c r="R9" s="49">
        <v>483</v>
      </c>
      <c r="S9" s="50"/>
      <c r="T9" s="50"/>
      <c r="U9" s="46"/>
      <c r="V9" s="47">
        <v>78</v>
      </c>
      <c r="W9" s="48"/>
      <c r="X9" s="48"/>
      <c r="Y9" s="46"/>
      <c r="Z9" s="47">
        <v>405</v>
      </c>
      <c r="AA9" s="48"/>
      <c r="AB9" s="48"/>
      <c r="AC9" s="43"/>
      <c r="AE9" s="33"/>
      <c r="AG9" s="20"/>
    </row>
    <row r="10" spans="1:33" s="58" customFormat="1" ht="10.95" customHeight="1" x14ac:dyDescent="0.2">
      <c r="A10" s="51" t="s">
        <v>194</v>
      </c>
      <c r="B10" s="34">
        <f>SUM(F10:L10)</f>
        <v>984</v>
      </c>
      <c r="C10" s="35"/>
      <c r="D10" s="35"/>
      <c r="E10" s="52"/>
      <c r="F10" s="53">
        <v>495</v>
      </c>
      <c r="G10" s="54"/>
      <c r="H10" s="54"/>
      <c r="I10" s="52"/>
      <c r="J10" s="53">
        <v>489</v>
      </c>
      <c r="K10" s="54"/>
      <c r="L10" s="54"/>
      <c r="M10" s="52"/>
      <c r="N10" s="55" t="s">
        <v>223</v>
      </c>
      <c r="O10" s="56"/>
      <c r="P10" s="56"/>
      <c r="Q10" s="52"/>
      <c r="R10" s="55" t="s">
        <v>223</v>
      </c>
      <c r="S10" s="56"/>
      <c r="T10" s="56"/>
      <c r="U10" s="52"/>
      <c r="V10" s="55" t="s">
        <v>223</v>
      </c>
      <c r="W10" s="56"/>
      <c r="X10" s="56"/>
      <c r="Y10" s="52"/>
      <c r="Z10" s="55" t="s">
        <v>223</v>
      </c>
      <c r="AA10" s="56"/>
      <c r="AB10" s="56"/>
      <c r="AC10" s="57"/>
      <c r="AE10" s="33"/>
    </row>
    <row r="11" spans="1:33" ht="13.5" customHeight="1" x14ac:dyDescent="0.2">
      <c r="A11" s="59" t="s">
        <v>10</v>
      </c>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60"/>
      <c r="AE11" s="60"/>
      <c r="AF11" s="60"/>
    </row>
    <row r="12" spans="1:33" ht="13.5" customHeight="1" x14ac:dyDescent="0.2">
      <c r="A12" s="61" t="s">
        <v>203</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2"/>
      <c r="AE12" s="62"/>
      <c r="AF12" s="62"/>
    </row>
    <row r="13" spans="1:33" ht="13.5" customHeight="1" x14ac:dyDescent="0.2">
      <c r="A13" s="61" t="s">
        <v>204</v>
      </c>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2"/>
      <c r="AE13" s="62"/>
      <c r="AF13" s="62"/>
    </row>
    <row r="14" spans="1:33" ht="13.5" customHeight="1" x14ac:dyDescent="0.2">
      <c r="A14" s="61" t="s">
        <v>205</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2"/>
      <c r="AE14" s="62"/>
      <c r="AF14" s="62"/>
    </row>
    <row r="15" spans="1:33" ht="13.5" customHeight="1" x14ac:dyDescent="0.2">
      <c r="A15" s="61" t="s">
        <v>224</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row>
    <row r="16" spans="1:33" ht="15" customHeight="1" x14ac:dyDescent="0.2">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row>
    <row r="17" spans="1:32" ht="20.100000000000001" customHeight="1" x14ac:dyDescent="0.2">
      <c r="A17" s="4" t="s">
        <v>234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3"/>
      <c r="AF17" s="3"/>
    </row>
    <row r="18" spans="1:32" ht="20.100000000000001" customHeight="1" x14ac:dyDescent="0.2">
      <c r="A18" s="6" t="s">
        <v>235</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3"/>
      <c r="AF18" s="3"/>
    </row>
    <row r="19" spans="1:32" ht="12.9" customHeight="1" x14ac:dyDescent="0.2">
      <c r="A19" s="9" t="s">
        <v>20</v>
      </c>
      <c r="B19" s="10"/>
      <c r="C19" s="10"/>
      <c r="D19" s="10"/>
      <c r="E19" s="11"/>
      <c r="F19" s="9" t="s">
        <v>21</v>
      </c>
      <c r="G19" s="10"/>
      <c r="H19" s="10"/>
      <c r="I19" s="10"/>
      <c r="J19" s="10"/>
      <c r="K19" s="11"/>
      <c r="L19" s="9" t="s">
        <v>22</v>
      </c>
      <c r="M19" s="10"/>
      <c r="N19" s="10"/>
      <c r="O19" s="10"/>
      <c r="P19" s="10"/>
      <c r="Q19" s="11"/>
      <c r="R19" s="9" t="s">
        <v>23</v>
      </c>
      <c r="S19" s="10"/>
      <c r="T19" s="10"/>
      <c r="U19" s="10"/>
      <c r="V19" s="10"/>
      <c r="W19" s="11"/>
      <c r="X19" s="9" t="s">
        <v>24</v>
      </c>
      <c r="Y19" s="10"/>
      <c r="Z19" s="10"/>
      <c r="AA19" s="10"/>
      <c r="AB19" s="10"/>
      <c r="AC19" s="11"/>
    </row>
    <row r="20" spans="1:32" ht="10.95" customHeight="1" x14ac:dyDescent="0.2">
      <c r="A20" s="64" t="s">
        <v>4</v>
      </c>
      <c r="B20" s="65"/>
      <c r="C20" s="65"/>
      <c r="D20" s="65"/>
      <c r="E20" s="66"/>
      <c r="F20" s="67">
        <f>SUM(F21:F27)</f>
        <v>515</v>
      </c>
      <c r="G20" s="68"/>
      <c r="H20" s="68"/>
      <c r="I20" s="68"/>
      <c r="J20" s="68"/>
      <c r="K20" s="69"/>
      <c r="L20" s="67">
        <f>SUM(L21:P27)</f>
        <v>69</v>
      </c>
      <c r="M20" s="68"/>
      <c r="N20" s="68"/>
      <c r="O20" s="68"/>
      <c r="P20" s="68"/>
      <c r="Q20" s="69"/>
      <c r="R20" s="67">
        <f>SUM(R21:R27)</f>
        <v>75</v>
      </c>
      <c r="S20" s="68"/>
      <c r="T20" s="68"/>
      <c r="U20" s="68"/>
      <c r="V20" s="68"/>
      <c r="W20" s="69"/>
      <c r="X20" s="67">
        <f>SUM(X21:X27)</f>
        <v>371</v>
      </c>
      <c r="Y20" s="68"/>
      <c r="Z20" s="68"/>
      <c r="AA20" s="68"/>
      <c r="AB20" s="68"/>
      <c r="AC20" s="69"/>
    </row>
    <row r="21" spans="1:32" ht="10.95" customHeight="1" x14ac:dyDescent="0.2">
      <c r="A21" s="70" t="s">
        <v>25</v>
      </c>
      <c r="B21" s="71"/>
      <c r="C21" s="71"/>
      <c r="D21" s="71"/>
      <c r="E21" s="72"/>
      <c r="F21" s="38">
        <v>53</v>
      </c>
      <c r="G21" s="39"/>
      <c r="H21" s="39"/>
      <c r="I21" s="39"/>
      <c r="J21" s="39"/>
      <c r="K21" s="73"/>
      <c r="L21" s="38">
        <v>10</v>
      </c>
      <c r="M21" s="39"/>
      <c r="N21" s="39"/>
      <c r="O21" s="39"/>
      <c r="P21" s="39"/>
      <c r="Q21" s="73"/>
      <c r="R21" s="38">
        <v>11</v>
      </c>
      <c r="S21" s="39"/>
      <c r="T21" s="39"/>
      <c r="U21" s="39"/>
      <c r="V21" s="39"/>
      <c r="W21" s="73"/>
      <c r="X21" s="38">
        <v>32</v>
      </c>
      <c r="Y21" s="39"/>
      <c r="Z21" s="39"/>
      <c r="AA21" s="39"/>
      <c r="AB21" s="39"/>
      <c r="AC21" s="74"/>
    </row>
    <row r="22" spans="1:32" ht="10.95" customHeight="1" x14ac:dyDescent="0.2">
      <c r="A22" s="70" t="s">
        <v>26</v>
      </c>
      <c r="B22" s="71"/>
      <c r="C22" s="71"/>
      <c r="D22" s="71"/>
      <c r="E22" s="72"/>
      <c r="F22" s="38">
        <v>72</v>
      </c>
      <c r="G22" s="39"/>
      <c r="H22" s="39"/>
      <c r="I22" s="39"/>
      <c r="J22" s="39"/>
      <c r="K22" s="73"/>
      <c r="L22" s="38">
        <v>15</v>
      </c>
      <c r="M22" s="39"/>
      <c r="N22" s="39"/>
      <c r="O22" s="39"/>
      <c r="P22" s="39"/>
      <c r="Q22" s="73"/>
      <c r="R22" s="38">
        <v>9</v>
      </c>
      <c r="S22" s="39"/>
      <c r="T22" s="39"/>
      <c r="U22" s="39"/>
      <c r="V22" s="39"/>
      <c r="W22" s="73"/>
      <c r="X22" s="38">
        <v>48</v>
      </c>
      <c r="Y22" s="39"/>
      <c r="Z22" s="39"/>
      <c r="AA22" s="39"/>
      <c r="AB22" s="39"/>
      <c r="AC22" s="74"/>
    </row>
    <row r="23" spans="1:32" ht="10.95" customHeight="1" x14ac:dyDescent="0.2">
      <c r="A23" s="70" t="s">
        <v>27</v>
      </c>
      <c r="B23" s="71"/>
      <c r="C23" s="71"/>
      <c r="D23" s="71"/>
      <c r="E23" s="72"/>
      <c r="F23" s="38">
        <v>82</v>
      </c>
      <c r="G23" s="39"/>
      <c r="H23" s="39"/>
      <c r="I23" s="39"/>
      <c r="J23" s="39"/>
      <c r="K23" s="73"/>
      <c r="L23" s="38">
        <v>2</v>
      </c>
      <c r="M23" s="39"/>
      <c r="N23" s="39"/>
      <c r="O23" s="39"/>
      <c r="P23" s="39"/>
      <c r="Q23" s="73"/>
      <c r="R23" s="38">
        <v>19</v>
      </c>
      <c r="S23" s="39"/>
      <c r="T23" s="39"/>
      <c r="U23" s="39"/>
      <c r="V23" s="39"/>
      <c r="W23" s="73"/>
      <c r="X23" s="38">
        <v>61</v>
      </c>
      <c r="Y23" s="39"/>
      <c r="Z23" s="39"/>
      <c r="AA23" s="39"/>
      <c r="AB23" s="39"/>
      <c r="AC23" s="74"/>
    </row>
    <row r="24" spans="1:32" ht="10.95" customHeight="1" x14ac:dyDescent="0.2">
      <c r="A24" s="70" t="s">
        <v>28</v>
      </c>
      <c r="B24" s="71"/>
      <c r="C24" s="71"/>
      <c r="D24" s="71"/>
      <c r="E24" s="72"/>
      <c r="F24" s="38">
        <v>70</v>
      </c>
      <c r="G24" s="39"/>
      <c r="H24" s="39"/>
      <c r="I24" s="39"/>
      <c r="J24" s="39"/>
      <c r="K24" s="73"/>
      <c r="L24" s="38">
        <v>14</v>
      </c>
      <c r="M24" s="39"/>
      <c r="N24" s="39"/>
      <c r="O24" s="39"/>
      <c r="P24" s="39"/>
      <c r="Q24" s="73"/>
      <c r="R24" s="38">
        <v>9</v>
      </c>
      <c r="S24" s="39"/>
      <c r="T24" s="39"/>
      <c r="U24" s="39"/>
      <c r="V24" s="39"/>
      <c r="W24" s="73"/>
      <c r="X24" s="38">
        <v>47</v>
      </c>
      <c r="Y24" s="39"/>
      <c r="Z24" s="39"/>
      <c r="AA24" s="39"/>
      <c r="AB24" s="39"/>
      <c r="AC24" s="74"/>
    </row>
    <row r="25" spans="1:32" ht="10.95" customHeight="1" x14ac:dyDescent="0.2">
      <c r="A25" s="70" t="s">
        <v>106</v>
      </c>
      <c r="B25" s="71"/>
      <c r="C25" s="71"/>
      <c r="D25" s="71"/>
      <c r="E25" s="72"/>
      <c r="F25" s="38">
        <v>79</v>
      </c>
      <c r="G25" s="39"/>
      <c r="H25" s="39"/>
      <c r="I25" s="39"/>
      <c r="J25" s="39"/>
      <c r="K25" s="73"/>
      <c r="L25" s="38">
        <v>10</v>
      </c>
      <c r="M25" s="39"/>
      <c r="N25" s="39"/>
      <c r="O25" s="39"/>
      <c r="P25" s="39"/>
      <c r="Q25" s="73"/>
      <c r="R25" s="38">
        <v>18</v>
      </c>
      <c r="S25" s="39"/>
      <c r="T25" s="39"/>
      <c r="U25" s="39"/>
      <c r="V25" s="39"/>
      <c r="W25" s="73"/>
      <c r="X25" s="38">
        <v>51</v>
      </c>
      <c r="Y25" s="39"/>
      <c r="Z25" s="39"/>
      <c r="AA25" s="39"/>
      <c r="AB25" s="39"/>
      <c r="AC25" s="74"/>
    </row>
    <row r="26" spans="1:32" ht="10.95" customHeight="1" x14ac:dyDescent="0.2">
      <c r="A26" s="70" t="s">
        <v>29</v>
      </c>
      <c r="B26" s="71"/>
      <c r="C26" s="71"/>
      <c r="D26" s="71"/>
      <c r="E26" s="72"/>
      <c r="F26" s="38">
        <v>119</v>
      </c>
      <c r="G26" s="39"/>
      <c r="H26" s="39"/>
      <c r="I26" s="39"/>
      <c r="J26" s="39"/>
      <c r="K26" s="73"/>
      <c r="L26" s="38">
        <v>14</v>
      </c>
      <c r="M26" s="39"/>
      <c r="N26" s="39"/>
      <c r="O26" s="39"/>
      <c r="P26" s="39"/>
      <c r="Q26" s="73"/>
      <c r="R26" s="38">
        <v>9</v>
      </c>
      <c r="S26" s="39"/>
      <c r="T26" s="39"/>
      <c r="U26" s="39"/>
      <c r="V26" s="39"/>
      <c r="W26" s="73"/>
      <c r="X26" s="38">
        <v>96</v>
      </c>
      <c r="Y26" s="39"/>
      <c r="Z26" s="39"/>
      <c r="AA26" s="39"/>
      <c r="AB26" s="39"/>
      <c r="AC26" s="74"/>
    </row>
    <row r="27" spans="1:32" ht="10.95" customHeight="1" x14ac:dyDescent="0.2">
      <c r="A27" s="17" t="s">
        <v>30</v>
      </c>
      <c r="B27" s="18"/>
      <c r="C27" s="18"/>
      <c r="D27" s="18"/>
      <c r="E27" s="19"/>
      <c r="F27" s="75">
        <v>40</v>
      </c>
      <c r="G27" s="76"/>
      <c r="H27" s="76"/>
      <c r="I27" s="76"/>
      <c r="J27" s="76"/>
      <c r="K27" s="77"/>
      <c r="L27" s="75">
        <v>4</v>
      </c>
      <c r="M27" s="76"/>
      <c r="N27" s="76"/>
      <c r="O27" s="76"/>
      <c r="P27" s="76"/>
      <c r="Q27" s="77"/>
      <c r="R27" s="75" t="s">
        <v>225</v>
      </c>
      <c r="S27" s="76"/>
      <c r="T27" s="76"/>
      <c r="U27" s="76"/>
      <c r="V27" s="76"/>
      <c r="W27" s="77"/>
      <c r="X27" s="75">
        <v>36</v>
      </c>
      <c r="Y27" s="76"/>
      <c r="Z27" s="76"/>
      <c r="AA27" s="76"/>
      <c r="AB27" s="76"/>
      <c r="AC27" s="78"/>
      <c r="AD27" s="3"/>
      <c r="AF27" s="3"/>
    </row>
    <row r="28" spans="1:32" ht="13.5" customHeight="1" x14ac:dyDescent="0.2">
      <c r="A28" s="59" t="s">
        <v>226</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3"/>
      <c r="AF28" s="3"/>
    </row>
    <row r="29" spans="1:32" ht="13.5" customHeight="1" x14ac:dyDescent="0.2">
      <c r="A29" s="61" t="s">
        <v>227</v>
      </c>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3"/>
      <c r="AF29" s="3"/>
    </row>
    <row r="30" spans="1:32" ht="13.5" customHeight="1" x14ac:dyDescent="0.2">
      <c r="A30" s="61" t="s">
        <v>133</v>
      </c>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3"/>
      <c r="AF30" s="3"/>
    </row>
    <row r="31" spans="1:32" ht="13.5" customHeight="1" x14ac:dyDescent="0.2">
      <c r="A31" s="61" t="s">
        <v>206</v>
      </c>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row>
    <row r="32" spans="1:32" ht="13.5" customHeight="1" x14ac:dyDescent="0.2">
      <c r="A32" s="61" t="s">
        <v>275</v>
      </c>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row>
    <row r="33" spans="1:32" s="81" customFormat="1" ht="13.5" customHeight="1" x14ac:dyDescent="0.2">
      <c r="A33" s="79" t="s">
        <v>276</v>
      </c>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80"/>
      <c r="AF33" s="80"/>
    </row>
    <row r="34" spans="1:32" s="81" customFormat="1" ht="13.5" customHeight="1" x14ac:dyDescent="0.2">
      <c r="A34" s="61" t="s">
        <v>277</v>
      </c>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F34" s="80"/>
    </row>
    <row r="35" spans="1:32" ht="22.95" customHeight="1" x14ac:dyDescent="0.2"/>
    <row r="51" ht="12.9" customHeight="1" x14ac:dyDescent="0.2"/>
    <row r="52" ht="12.9" customHeight="1" x14ac:dyDescent="0.2"/>
    <row r="53" ht="12.9" customHeight="1" x14ac:dyDescent="0.2"/>
    <row r="54" ht="9.75" customHeight="1" x14ac:dyDescent="0.2"/>
    <row r="57" ht="24" customHeight="1" x14ac:dyDescent="0.2"/>
    <row r="58" ht="20.25" customHeight="1" x14ac:dyDescent="0.2"/>
    <row r="59" ht="20.25" customHeight="1" x14ac:dyDescent="0.2"/>
  </sheetData>
  <sheetProtection sheet="1" objects="1" scenarios="1"/>
  <mergeCells count="107">
    <mergeCell ref="A29:AC29"/>
    <mergeCell ref="A11:AC11"/>
    <mergeCell ref="A28:AC28"/>
    <mergeCell ref="R21:V21"/>
    <mergeCell ref="A12:AC12"/>
    <mergeCell ref="A13:AC13"/>
    <mergeCell ref="A19:E19"/>
    <mergeCell ref="N10:P10"/>
    <mergeCell ref="R10:T10"/>
    <mergeCell ref="A20:E20"/>
    <mergeCell ref="F20:J20"/>
    <mergeCell ref="L20:P20"/>
    <mergeCell ref="R20:V20"/>
    <mergeCell ref="X20:AB20"/>
    <mergeCell ref="F19:K19"/>
    <mergeCell ref="X19:AC19"/>
    <mergeCell ref="X25:AB25"/>
    <mergeCell ref="A24:E24"/>
    <mergeCell ref="F25:J25"/>
    <mergeCell ref="R25:V25"/>
    <mergeCell ref="L25:P25"/>
    <mergeCell ref="R24:V24"/>
    <mergeCell ref="A25:E25"/>
    <mergeCell ref="L24:P24"/>
    <mergeCell ref="A1:AC1"/>
    <mergeCell ref="A2:AC2"/>
    <mergeCell ref="A3:AC3"/>
    <mergeCell ref="A4:A5"/>
    <mergeCell ref="F5:I5"/>
    <mergeCell ref="J5:M5"/>
    <mergeCell ref="B5:E5"/>
    <mergeCell ref="B4:M4"/>
    <mergeCell ref="N4:Q5"/>
    <mergeCell ref="R5:U5"/>
    <mergeCell ref="R4:AC4"/>
    <mergeCell ref="Z5:AC5"/>
    <mergeCell ref="V5:Y5"/>
    <mergeCell ref="V6:X6"/>
    <mergeCell ref="V7:X7"/>
    <mergeCell ref="V8:X8"/>
    <mergeCell ref="Z6:AB6"/>
    <mergeCell ref="Z7:AB7"/>
    <mergeCell ref="Z8:AB8"/>
    <mergeCell ref="V10:X10"/>
    <mergeCell ref="Z10:AB10"/>
    <mergeCell ref="A18:AC18"/>
    <mergeCell ref="B10:D10"/>
    <mergeCell ref="F10:H10"/>
    <mergeCell ref="J10:L10"/>
    <mergeCell ref="A14:AC14"/>
    <mergeCell ref="R6:T6"/>
    <mergeCell ref="A15:AC15"/>
    <mergeCell ref="A17:AC17"/>
    <mergeCell ref="B6:D6"/>
    <mergeCell ref="B7:D7"/>
    <mergeCell ref="B8:D8"/>
    <mergeCell ref="F6:H6"/>
    <mergeCell ref="Z9:AB9"/>
    <mergeCell ref="B9:D9"/>
    <mergeCell ref="V9:X9"/>
    <mergeCell ref="F9:H9"/>
    <mergeCell ref="F7:H7"/>
    <mergeCell ref="F8:H8"/>
    <mergeCell ref="R7:T7"/>
    <mergeCell ref="R8:T8"/>
    <mergeCell ref="N8:P8"/>
    <mergeCell ref="J6:L6"/>
    <mergeCell ref="J7:L7"/>
    <mergeCell ref="J8:L8"/>
    <mergeCell ref="J9:L9"/>
    <mergeCell ref="N9:P9"/>
    <mergeCell ref="R9:T9"/>
    <mergeCell ref="N6:P6"/>
    <mergeCell ref="N7:P7"/>
    <mergeCell ref="F23:J23"/>
    <mergeCell ref="R23:V23"/>
    <mergeCell ref="L23:P23"/>
    <mergeCell ref="F22:J22"/>
    <mergeCell ref="A22:E22"/>
    <mergeCell ref="A21:E21"/>
    <mergeCell ref="X22:AB22"/>
    <mergeCell ref="X21:AB21"/>
    <mergeCell ref="F21:J21"/>
    <mergeCell ref="A32:AD32"/>
    <mergeCell ref="A34:AD34"/>
    <mergeCell ref="A16:AC16"/>
    <mergeCell ref="X23:AB23"/>
    <mergeCell ref="A23:E23"/>
    <mergeCell ref="A31:AC31"/>
    <mergeCell ref="A30:AC30"/>
    <mergeCell ref="A26:E26"/>
    <mergeCell ref="F26:J26"/>
    <mergeCell ref="L26:P26"/>
    <mergeCell ref="R26:V26"/>
    <mergeCell ref="X26:AB26"/>
    <mergeCell ref="X24:AB24"/>
    <mergeCell ref="F24:J24"/>
    <mergeCell ref="L21:P21"/>
    <mergeCell ref="R22:V22"/>
    <mergeCell ref="L22:P22"/>
    <mergeCell ref="A27:E27"/>
    <mergeCell ref="F27:J27"/>
    <mergeCell ref="L27:P27"/>
    <mergeCell ref="R27:V27"/>
    <mergeCell ref="X27:AB27"/>
    <mergeCell ref="L19:Q19"/>
    <mergeCell ref="R19:W19"/>
  </mergeCells>
  <phoneticPr fontId="7"/>
  <pageMargins left="0.70866141732283472" right="0.70866141732283472" top="0.78740157480314965" bottom="0.78740157480314965" header="0.51181102362204722" footer="0.51181102362204722"/>
  <pageSetup paperSize="9" orientation="portrait" r:id="rId1"/>
  <headerFooter alignWithMargins="0"/>
  <rowBreaks count="1" manualBreakCount="1">
    <brk id="61" max="29"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3"/>
  <sheetViews>
    <sheetView showGridLines="0" workbookViewId="0">
      <selection activeCell="A32" sqref="A32:AD32"/>
    </sheetView>
  </sheetViews>
  <sheetFormatPr defaultColWidth="9" defaultRowHeight="13.2" x14ac:dyDescent="0.2"/>
  <cols>
    <col min="1" max="1" width="10.6640625" style="226" customWidth="1"/>
    <col min="2" max="2" width="9" style="20" customWidth="1"/>
    <col min="3" max="3" width="0.44140625" style="3" customWidth="1"/>
    <col min="4" max="4" width="9" style="20" customWidth="1"/>
    <col min="5" max="5" width="0.44140625" style="3" customWidth="1"/>
    <col min="6" max="6" width="9" style="20" customWidth="1"/>
    <col min="7" max="7" width="0.44140625" style="3" customWidth="1"/>
    <col min="8" max="8" width="9" style="20" customWidth="1"/>
    <col min="9" max="9" width="0.44140625" style="3" customWidth="1"/>
    <col min="10" max="10" width="9" style="20" customWidth="1"/>
    <col min="11" max="11" width="0.44140625" style="3" customWidth="1"/>
    <col min="12" max="12" width="9" style="20" customWidth="1"/>
    <col min="13" max="13" width="0.44140625" style="3" customWidth="1"/>
    <col min="14" max="14" width="9" style="20" customWidth="1"/>
    <col min="15" max="15" width="0.44140625" style="3" customWidth="1"/>
    <col min="16" max="16" width="9" style="20" customWidth="1"/>
    <col min="17" max="17" width="0.44140625" style="3" customWidth="1"/>
    <col min="18" max="16384" width="9" style="3"/>
  </cols>
  <sheetData>
    <row r="1" spans="1:17" ht="23.1" customHeight="1" x14ac:dyDescent="0.2">
      <c r="A1" s="1" t="s">
        <v>146</v>
      </c>
      <c r="B1" s="1"/>
      <c r="C1" s="1"/>
      <c r="D1" s="1"/>
      <c r="E1" s="1"/>
      <c r="F1" s="1"/>
      <c r="G1" s="1"/>
      <c r="H1" s="1"/>
      <c r="I1" s="1"/>
      <c r="J1" s="1"/>
      <c r="K1" s="1"/>
      <c r="L1" s="1"/>
      <c r="M1" s="1"/>
      <c r="N1" s="1"/>
      <c r="O1" s="1"/>
      <c r="P1" s="1"/>
      <c r="Q1" s="81"/>
    </row>
    <row r="2" spans="1:17" ht="23.1" customHeight="1" x14ac:dyDescent="0.2">
      <c r="A2" s="204"/>
      <c r="B2" s="80"/>
      <c r="C2" s="81"/>
      <c r="D2" s="80"/>
      <c r="E2" s="81"/>
      <c r="F2" s="80"/>
      <c r="G2" s="81"/>
      <c r="H2" s="80"/>
      <c r="I2" s="81"/>
      <c r="J2" s="80"/>
      <c r="K2" s="81"/>
      <c r="L2" s="80"/>
      <c r="M2" s="81"/>
      <c r="N2" s="80"/>
      <c r="O2" s="81"/>
      <c r="P2" s="80"/>
      <c r="Q2" s="81"/>
    </row>
    <row r="3" spans="1:17" ht="23.1" customHeight="1" x14ac:dyDescent="0.2">
      <c r="A3" s="6" t="s">
        <v>145</v>
      </c>
      <c r="B3" s="6"/>
      <c r="C3" s="6"/>
      <c r="D3" s="6"/>
      <c r="E3" s="6"/>
      <c r="F3" s="6"/>
      <c r="G3" s="6"/>
      <c r="H3" s="6"/>
      <c r="I3" s="6"/>
      <c r="J3" s="6"/>
      <c r="K3" s="6"/>
      <c r="L3" s="6"/>
      <c r="M3" s="6"/>
      <c r="N3" s="205"/>
      <c r="O3" s="205"/>
      <c r="P3" s="205"/>
      <c r="Q3" s="81"/>
    </row>
    <row r="4" spans="1:17" ht="17.100000000000001" customHeight="1" x14ac:dyDescent="0.2">
      <c r="A4" s="206" t="s">
        <v>51</v>
      </c>
      <c r="B4" s="207" t="s">
        <v>82</v>
      </c>
      <c r="C4" s="208"/>
      <c r="D4" s="208"/>
      <c r="E4" s="209"/>
      <c r="F4" s="207" t="s">
        <v>109</v>
      </c>
      <c r="G4" s="208"/>
      <c r="H4" s="208"/>
      <c r="I4" s="209"/>
      <c r="J4" s="207" t="s">
        <v>110</v>
      </c>
      <c r="K4" s="208"/>
      <c r="L4" s="208"/>
      <c r="M4" s="209"/>
      <c r="N4" s="207" t="s">
        <v>83</v>
      </c>
      <c r="O4" s="208"/>
      <c r="P4" s="208"/>
      <c r="Q4" s="209"/>
    </row>
    <row r="5" spans="1:17" ht="17.100000000000001" customHeight="1" x14ac:dyDescent="0.2">
      <c r="A5" s="210"/>
      <c r="B5" s="207" t="s">
        <v>84</v>
      </c>
      <c r="C5" s="209"/>
      <c r="D5" s="207" t="s">
        <v>56</v>
      </c>
      <c r="E5" s="209"/>
      <c r="F5" s="207" t="s">
        <v>84</v>
      </c>
      <c r="G5" s="209"/>
      <c r="H5" s="207" t="s">
        <v>56</v>
      </c>
      <c r="I5" s="209"/>
      <c r="J5" s="207" t="s">
        <v>84</v>
      </c>
      <c r="K5" s="209"/>
      <c r="L5" s="207" t="s">
        <v>56</v>
      </c>
      <c r="M5" s="209"/>
      <c r="N5" s="211" t="s">
        <v>84</v>
      </c>
      <c r="O5" s="212"/>
      <c r="P5" s="207" t="s">
        <v>56</v>
      </c>
      <c r="Q5" s="209"/>
    </row>
    <row r="6" spans="1:17" ht="17.100000000000001" customHeight="1" x14ac:dyDescent="0.2">
      <c r="A6" s="213"/>
      <c r="B6" s="214" t="s">
        <v>268</v>
      </c>
      <c r="C6" s="215"/>
      <c r="D6" s="214" t="s">
        <v>53</v>
      </c>
      <c r="E6" s="215"/>
      <c r="F6" s="214" t="s">
        <v>268</v>
      </c>
      <c r="G6" s="215"/>
      <c r="H6" s="214" t="s">
        <v>53</v>
      </c>
      <c r="I6" s="215"/>
      <c r="J6" s="214" t="s">
        <v>268</v>
      </c>
      <c r="K6" s="215"/>
      <c r="L6" s="214" t="s">
        <v>53</v>
      </c>
      <c r="M6" s="215"/>
      <c r="N6" s="214" t="s">
        <v>268</v>
      </c>
      <c r="O6" s="215"/>
      <c r="P6" s="214" t="s">
        <v>53</v>
      </c>
      <c r="Q6" s="216"/>
    </row>
    <row r="7" spans="1:17" s="20" customFormat="1" ht="17.100000000000001" customHeight="1" x14ac:dyDescent="0.2">
      <c r="A7" s="217" t="s">
        <v>192</v>
      </c>
      <c r="B7" s="218">
        <v>25</v>
      </c>
      <c r="C7" s="219"/>
      <c r="D7" s="218">
        <v>1692</v>
      </c>
      <c r="E7" s="219"/>
      <c r="F7" s="218">
        <v>5</v>
      </c>
      <c r="G7" s="219"/>
      <c r="H7" s="218">
        <v>1031</v>
      </c>
      <c r="I7" s="219"/>
      <c r="J7" s="218" t="s">
        <v>108</v>
      </c>
      <c r="K7" s="219"/>
      <c r="L7" s="218" t="s">
        <v>108</v>
      </c>
      <c r="M7" s="219"/>
      <c r="N7" s="220">
        <v>25</v>
      </c>
      <c r="O7" s="219"/>
      <c r="P7" s="218">
        <v>661</v>
      </c>
      <c r="Q7" s="216"/>
    </row>
    <row r="8" spans="1:17" s="20" customFormat="1" ht="17.100000000000001" customHeight="1" x14ac:dyDescent="0.2">
      <c r="A8" s="217" t="s">
        <v>130</v>
      </c>
      <c r="B8" s="218">
        <v>25</v>
      </c>
      <c r="C8" s="219"/>
      <c r="D8" s="218">
        <v>2532</v>
      </c>
      <c r="E8" s="219"/>
      <c r="F8" s="218">
        <v>4</v>
      </c>
      <c r="G8" s="219"/>
      <c r="H8" s="218">
        <v>761</v>
      </c>
      <c r="I8" s="219"/>
      <c r="J8" s="218" t="s">
        <v>108</v>
      </c>
      <c r="K8" s="219"/>
      <c r="L8" s="218" t="s">
        <v>108</v>
      </c>
      <c r="M8" s="219"/>
      <c r="N8" s="220">
        <v>25</v>
      </c>
      <c r="O8" s="219"/>
      <c r="P8" s="218">
        <v>1770</v>
      </c>
      <c r="Q8" s="216"/>
    </row>
    <row r="9" spans="1:17" s="20" customFormat="1" ht="17.100000000000001" customHeight="1" x14ac:dyDescent="0.2">
      <c r="A9" s="221" t="s">
        <v>185</v>
      </c>
      <c r="B9" s="222">
        <v>8</v>
      </c>
      <c r="C9" s="223"/>
      <c r="D9" s="222">
        <v>3919</v>
      </c>
      <c r="E9" s="223"/>
      <c r="F9" s="222">
        <v>5</v>
      </c>
      <c r="G9" s="223"/>
      <c r="H9" s="222">
        <v>898</v>
      </c>
      <c r="I9" s="223"/>
      <c r="J9" s="218" t="s">
        <v>108</v>
      </c>
      <c r="K9" s="223"/>
      <c r="L9" s="218" t="s">
        <v>108</v>
      </c>
      <c r="M9" s="223"/>
      <c r="N9" s="224">
        <v>8</v>
      </c>
      <c r="O9" s="223"/>
      <c r="P9" s="222">
        <v>3022</v>
      </c>
      <c r="Q9" s="225"/>
    </row>
    <row r="10" spans="1:17" ht="14.1" customHeight="1" x14ac:dyDescent="0.2">
      <c r="A10" s="59" t="s">
        <v>278</v>
      </c>
      <c r="B10" s="59"/>
      <c r="C10" s="59"/>
      <c r="D10" s="59"/>
      <c r="E10" s="59"/>
      <c r="F10" s="59"/>
      <c r="G10" s="59"/>
      <c r="H10" s="59"/>
      <c r="I10" s="59"/>
      <c r="J10" s="59"/>
      <c r="K10" s="59"/>
      <c r="L10" s="59"/>
      <c r="M10" s="59"/>
      <c r="N10" s="59"/>
      <c r="O10" s="59"/>
      <c r="P10" s="59"/>
      <c r="Q10" s="81"/>
    </row>
    <row r="11" spans="1:17" ht="14.1" customHeight="1" x14ac:dyDescent="0.2">
      <c r="A11" s="61" t="s">
        <v>279</v>
      </c>
      <c r="B11" s="61"/>
      <c r="C11" s="61"/>
      <c r="D11" s="61"/>
      <c r="E11" s="61"/>
      <c r="F11" s="61"/>
      <c r="G11" s="61"/>
      <c r="H11" s="61"/>
      <c r="I11" s="61"/>
      <c r="J11" s="61"/>
      <c r="K11" s="61"/>
      <c r="L11" s="61"/>
      <c r="M11" s="61"/>
      <c r="N11" s="61"/>
      <c r="O11" s="61"/>
      <c r="P11" s="61"/>
      <c r="Q11" s="81"/>
    </row>
    <row r="12" spans="1:17" ht="14.1" customHeight="1" x14ac:dyDescent="0.2">
      <c r="A12" s="61" t="s">
        <v>280</v>
      </c>
      <c r="B12" s="61"/>
      <c r="C12" s="61"/>
      <c r="D12" s="61"/>
      <c r="E12" s="61"/>
      <c r="F12" s="61"/>
      <c r="G12" s="61"/>
      <c r="H12" s="61"/>
      <c r="I12" s="61"/>
      <c r="J12" s="61"/>
      <c r="K12" s="61"/>
      <c r="L12" s="61"/>
      <c r="M12" s="61"/>
      <c r="N12" s="61"/>
      <c r="O12" s="61"/>
      <c r="P12" s="61"/>
      <c r="Q12" s="81"/>
    </row>
    <row r="13" spans="1:17" ht="14.1" customHeight="1" x14ac:dyDescent="0.2">
      <c r="A13" s="61" t="s">
        <v>281</v>
      </c>
      <c r="B13" s="61"/>
      <c r="C13" s="61"/>
      <c r="D13" s="61"/>
      <c r="E13" s="61"/>
      <c r="F13" s="61"/>
      <c r="G13" s="61"/>
      <c r="H13" s="61"/>
      <c r="I13" s="61"/>
      <c r="J13" s="61"/>
      <c r="K13" s="61"/>
      <c r="L13" s="61"/>
      <c r="M13" s="61"/>
      <c r="N13" s="61"/>
      <c r="O13" s="61"/>
      <c r="P13" s="61"/>
      <c r="Q13" s="81"/>
    </row>
    <row r="14" spans="1:17" ht="14.1" customHeight="1" x14ac:dyDescent="0.2">
      <c r="A14" s="61" t="s">
        <v>282</v>
      </c>
      <c r="B14" s="61"/>
      <c r="C14" s="61"/>
      <c r="D14" s="61"/>
      <c r="E14" s="61"/>
      <c r="F14" s="61"/>
      <c r="G14" s="61"/>
      <c r="H14" s="61"/>
      <c r="I14" s="61"/>
      <c r="J14" s="61"/>
      <c r="K14" s="61"/>
      <c r="L14" s="61"/>
      <c r="M14" s="61"/>
      <c r="N14" s="61"/>
      <c r="O14" s="61"/>
      <c r="P14" s="61"/>
      <c r="Q14" s="81"/>
    </row>
    <row r="15" spans="1:17" ht="23.1" customHeight="1" x14ac:dyDescent="0.2"/>
    <row r="16" spans="1:17" ht="23.1" customHeight="1" x14ac:dyDescent="0.2"/>
    <row r="17" ht="23.1" customHeight="1" x14ac:dyDescent="0.2"/>
    <row r="18" ht="23.1" customHeight="1" x14ac:dyDescent="0.2"/>
    <row r="19" ht="18" customHeight="1" x14ac:dyDescent="0.2"/>
    <row r="20" ht="18" customHeight="1" x14ac:dyDescent="0.2"/>
    <row r="21" ht="18" customHeight="1" x14ac:dyDescent="0.2"/>
    <row r="22" ht="18" customHeight="1" x14ac:dyDescent="0.2"/>
    <row r="23" ht="18" customHeight="1" x14ac:dyDescent="0.2"/>
  </sheetData>
  <sheetProtection sheet="1" objects="1" scenarios="1"/>
  <mergeCells count="20">
    <mergeCell ref="A1:P1"/>
    <mergeCell ref="A3:P3"/>
    <mergeCell ref="B4:E4"/>
    <mergeCell ref="F4:I4"/>
    <mergeCell ref="J4:M4"/>
    <mergeCell ref="N4:Q4"/>
    <mergeCell ref="A13:P13"/>
    <mergeCell ref="B5:C5"/>
    <mergeCell ref="A11:P11"/>
    <mergeCell ref="A12:P12"/>
    <mergeCell ref="A14:P14"/>
    <mergeCell ref="A10:P10"/>
    <mergeCell ref="H5:I5"/>
    <mergeCell ref="F5:G5"/>
    <mergeCell ref="N5:O5"/>
    <mergeCell ref="P5:Q5"/>
    <mergeCell ref="L5:M5"/>
    <mergeCell ref="J5:K5"/>
    <mergeCell ref="D5:E5"/>
    <mergeCell ref="A4:A5"/>
  </mergeCells>
  <phoneticPr fontId="7"/>
  <pageMargins left="0.70866141732283472" right="0.70866141732283472"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16"/>
  <sheetViews>
    <sheetView showGridLines="0" workbookViewId="0">
      <selection activeCell="A32" sqref="A32:AD32"/>
    </sheetView>
  </sheetViews>
  <sheetFormatPr defaultColWidth="9" defaultRowHeight="13.2" x14ac:dyDescent="0.2"/>
  <cols>
    <col min="1" max="1" width="9.33203125" style="3" customWidth="1"/>
    <col min="2" max="2" width="6.6640625" style="20" customWidth="1"/>
    <col min="3" max="3" width="0.44140625" style="3" customWidth="1"/>
    <col min="4" max="4" width="6.44140625" style="3" customWidth="1"/>
    <col min="5" max="5" width="0.44140625" style="3" customWidth="1"/>
    <col min="6" max="6" width="6.44140625" style="20" customWidth="1"/>
    <col min="7" max="7" width="0.44140625" style="3" customWidth="1"/>
    <col min="8" max="8" width="6.44140625" style="20" customWidth="1"/>
    <col min="9" max="9" width="0.44140625" style="3" customWidth="1"/>
    <col min="10" max="10" width="6.44140625" style="20" customWidth="1"/>
    <col min="11" max="11" width="0.44140625" style="3" customWidth="1"/>
    <col min="12" max="12" width="6.44140625" style="20" customWidth="1"/>
    <col min="13" max="13" width="0.44140625" style="3" customWidth="1"/>
    <col min="14" max="14" width="6.44140625" style="20" customWidth="1"/>
    <col min="15" max="15" width="0.44140625" style="3" customWidth="1"/>
    <col min="16" max="16" width="6.44140625" style="20" customWidth="1"/>
    <col min="17" max="17" width="0.44140625" style="3" customWidth="1"/>
    <col min="18" max="18" width="6.44140625" style="20" customWidth="1"/>
    <col min="19" max="19" width="0.44140625" style="3" customWidth="1"/>
    <col min="20" max="20" width="6.44140625" style="20" customWidth="1"/>
    <col min="21" max="21" width="0.44140625" style="3" customWidth="1"/>
    <col min="22" max="22" width="6.44140625" style="20" customWidth="1"/>
    <col min="23" max="23" width="0.44140625" style="3" customWidth="1"/>
    <col min="24" max="16384" width="9" style="3"/>
  </cols>
  <sheetData>
    <row r="1" spans="1:23" ht="23.1" customHeight="1" x14ac:dyDescent="0.2">
      <c r="A1" s="1" t="s">
        <v>147</v>
      </c>
      <c r="B1" s="1"/>
      <c r="C1" s="1"/>
      <c r="D1" s="1"/>
      <c r="E1" s="1"/>
      <c r="F1" s="1"/>
      <c r="G1" s="1"/>
      <c r="H1" s="1"/>
      <c r="I1" s="1"/>
      <c r="J1" s="1"/>
      <c r="K1" s="1"/>
      <c r="L1" s="1"/>
      <c r="M1" s="1"/>
      <c r="N1" s="1"/>
      <c r="O1" s="1"/>
      <c r="P1" s="1"/>
      <c r="Q1" s="1"/>
      <c r="R1" s="1"/>
      <c r="S1" s="1"/>
      <c r="T1" s="1"/>
      <c r="U1" s="1"/>
      <c r="V1" s="1"/>
    </row>
    <row r="2" spans="1:23" ht="23.1" customHeight="1" x14ac:dyDescent="0.2"/>
    <row r="3" spans="1:23" ht="23.1" customHeight="1" x14ac:dyDescent="0.2">
      <c r="A3" s="6" t="s">
        <v>271</v>
      </c>
      <c r="B3" s="6"/>
      <c r="C3" s="6"/>
      <c r="D3" s="6"/>
      <c r="E3" s="6"/>
      <c r="F3" s="6"/>
      <c r="G3" s="6"/>
      <c r="H3" s="6"/>
      <c r="I3" s="6"/>
      <c r="J3" s="6"/>
      <c r="K3" s="6"/>
      <c r="L3" s="6"/>
      <c r="M3" s="6"/>
      <c r="N3" s="6"/>
      <c r="O3" s="6"/>
      <c r="P3" s="6"/>
      <c r="Q3" s="6"/>
      <c r="R3" s="6"/>
      <c r="S3" s="6"/>
      <c r="T3" s="6"/>
      <c r="U3" s="6"/>
      <c r="V3" s="6"/>
    </row>
    <row r="4" spans="1:23" ht="17.100000000000001" customHeight="1" x14ac:dyDescent="0.2">
      <c r="A4" s="8" t="s">
        <v>269</v>
      </c>
      <c r="B4" s="64" t="s">
        <v>4</v>
      </c>
      <c r="C4" s="66"/>
      <c r="D4" s="182" t="s">
        <v>111</v>
      </c>
      <c r="E4" s="183"/>
      <c r="F4" s="12" t="s">
        <v>85</v>
      </c>
      <c r="G4" s="14"/>
      <c r="H4" s="184" t="s">
        <v>148</v>
      </c>
      <c r="I4" s="185"/>
      <c r="J4" s="184" t="s">
        <v>149</v>
      </c>
      <c r="K4" s="185"/>
      <c r="L4" s="184" t="s">
        <v>178</v>
      </c>
      <c r="M4" s="185"/>
      <c r="N4" s="184" t="s">
        <v>150</v>
      </c>
      <c r="O4" s="185"/>
      <c r="P4" s="184" t="s">
        <v>179</v>
      </c>
      <c r="Q4" s="185"/>
      <c r="R4" s="184" t="s">
        <v>151</v>
      </c>
      <c r="S4" s="185"/>
      <c r="T4" s="184" t="s">
        <v>152</v>
      </c>
      <c r="U4" s="185"/>
      <c r="V4" s="184" t="s">
        <v>113</v>
      </c>
      <c r="W4" s="185"/>
    </row>
    <row r="5" spans="1:23" ht="17.100000000000001" customHeight="1" x14ac:dyDescent="0.2">
      <c r="A5" s="16"/>
      <c r="B5" s="186"/>
      <c r="C5" s="187"/>
      <c r="D5" s="188" t="s">
        <v>153</v>
      </c>
      <c r="E5" s="189"/>
      <c r="F5" s="17" t="s">
        <v>86</v>
      </c>
      <c r="G5" s="19"/>
      <c r="H5" s="190"/>
      <c r="I5" s="191"/>
      <c r="J5" s="190"/>
      <c r="K5" s="191"/>
      <c r="L5" s="190"/>
      <c r="M5" s="191"/>
      <c r="N5" s="190"/>
      <c r="O5" s="191"/>
      <c r="P5" s="190"/>
      <c r="Q5" s="191"/>
      <c r="R5" s="190"/>
      <c r="S5" s="191"/>
      <c r="T5" s="190"/>
      <c r="U5" s="191"/>
      <c r="V5" s="190"/>
      <c r="W5" s="191"/>
    </row>
    <row r="6" spans="1:23" s="20" customFormat="1" ht="17.100000000000001" customHeight="1" x14ac:dyDescent="0.2">
      <c r="A6" s="21" t="s">
        <v>192</v>
      </c>
      <c r="B6" s="192">
        <f>SUM(D6:V6)</f>
        <v>27</v>
      </c>
      <c r="C6" s="193"/>
      <c r="D6" s="194">
        <v>2</v>
      </c>
      <c r="E6" s="73"/>
      <c r="F6" s="194" t="s">
        <v>9</v>
      </c>
      <c r="G6" s="73"/>
      <c r="H6" s="194">
        <v>9</v>
      </c>
      <c r="I6" s="73"/>
      <c r="J6" s="194">
        <v>4</v>
      </c>
      <c r="K6" s="73"/>
      <c r="L6" s="194">
        <v>6</v>
      </c>
      <c r="M6" s="73"/>
      <c r="N6" s="194" t="s">
        <v>9</v>
      </c>
      <c r="O6" s="73"/>
      <c r="P6" s="194">
        <v>1</v>
      </c>
      <c r="Q6" s="73"/>
      <c r="R6" s="194">
        <v>3</v>
      </c>
      <c r="S6" s="73"/>
      <c r="T6" s="194">
        <v>2</v>
      </c>
      <c r="U6" s="73"/>
      <c r="V6" s="195" t="s">
        <v>9</v>
      </c>
      <c r="W6" s="196"/>
    </row>
    <row r="7" spans="1:23" s="20" customFormat="1" ht="17.100000000000001" customHeight="1" x14ac:dyDescent="0.2">
      <c r="A7" s="21" t="s">
        <v>130</v>
      </c>
      <c r="B7" s="197">
        <f>SUM(D7:V7)</f>
        <v>27</v>
      </c>
      <c r="C7" s="193"/>
      <c r="D7" s="194">
        <v>2</v>
      </c>
      <c r="E7" s="73"/>
      <c r="F7" s="194" t="s">
        <v>9</v>
      </c>
      <c r="G7" s="73"/>
      <c r="H7" s="194">
        <v>9</v>
      </c>
      <c r="I7" s="73"/>
      <c r="J7" s="194">
        <v>5</v>
      </c>
      <c r="K7" s="73"/>
      <c r="L7" s="194">
        <v>5</v>
      </c>
      <c r="M7" s="73"/>
      <c r="N7" s="194" t="s">
        <v>9</v>
      </c>
      <c r="O7" s="73"/>
      <c r="P7" s="194" t="s">
        <v>9</v>
      </c>
      <c r="Q7" s="73"/>
      <c r="R7" s="194">
        <v>1</v>
      </c>
      <c r="S7" s="73"/>
      <c r="T7" s="194">
        <v>4</v>
      </c>
      <c r="U7" s="73"/>
      <c r="V7" s="195">
        <v>1</v>
      </c>
      <c r="W7" s="196"/>
    </row>
    <row r="8" spans="1:23" s="20" customFormat="1" ht="17.100000000000001" customHeight="1" x14ac:dyDescent="0.2">
      <c r="A8" s="51" t="s">
        <v>185</v>
      </c>
      <c r="B8" s="198">
        <f>SUM(D8:V8)</f>
        <v>10</v>
      </c>
      <c r="C8" s="199"/>
      <c r="D8" s="200">
        <v>2</v>
      </c>
      <c r="E8" s="77"/>
      <c r="F8" s="200" t="s">
        <v>9</v>
      </c>
      <c r="G8" s="77"/>
      <c r="H8" s="200">
        <v>1</v>
      </c>
      <c r="I8" s="77"/>
      <c r="J8" s="200">
        <v>1</v>
      </c>
      <c r="K8" s="77"/>
      <c r="L8" s="200">
        <v>1</v>
      </c>
      <c r="M8" s="77"/>
      <c r="N8" s="200" t="s">
        <v>9</v>
      </c>
      <c r="O8" s="77"/>
      <c r="P8" s="200" t="s">
        <v>9</v>
      </c>
      <c r="Q8" s="77"/>
      <c r="R8" s="200">
        <v>1</v>
      </c>
      <c r="S8" s="77"/>
      <c r="T8" s="200">
        <v>3</v>
      </c>
      <c r="U8" s="77"/>
      <c r="V8" s="201">
        <v>1</v>
      </c>
      <c r="W8" s="202"/>
    </row>
    <row r="9" spans="1:23" s="62" customFormat="1" ht="13.5" customHeight="1" x14ac:dyDescent="0.2">
      <c r="A9" s="203" t="s">
        <v>270</v>
      </c>
      <c r="B9" s="203"/>
      <c r="C9" s="203"/>
      <c r="D9" s="203"/>
      <c r="E9" s="203"/>
      <c r="F9" s="203"/>
      <c r="G9" s="203"/>
      <c r="H9" s="203"/>
      <c r="I9" s="203"/>
      <c r="J9" s="203"/>
      <c r="K9" s="203"/>
      <c r="L9" s="203"/>
      <c r="M9" s="203"/>
      <c r="N9" s="203"/>
      <c r="O9" s="203"/>
      <c r="P9" s="203"/>
      <c r="Q9" s="203"/>
      <c r="R9" s="203"/>
      <c r="S9" s="203"/>
      <c r="T9" s="203"/>
      <c r="U9" s="203"/>
      <c r="V9" s="203"/>
    </row>
    <row r="10" spans="1:23" s="62" customFormat="1" ht="13.5" customHeight="1" x14ac:dyDescent="0.2">
      <c r="A10" s="61" t="s">
        <v>283</v>
      </c>
      <c r="B10" s="61"/>
      <c r="C10" s="61"/>
      <c r="D10" s="61"/>
      <c r="E10" s="61"/>
      <c r="F10" s="61"/>
      <c r="G10" s="61"/>
      <c r="H10" s="61"/>
      <c r="I10" s="61"/>
      <c r="J10" s="61"/>
      <c r="K10" s="61"/>
      <c r="L10" s="61"/>
      <c r="M10" s="61"/>
      <c r="N10" s="61"/>
      <c r="O10" s="61"/>
      <c r="P10" s="61"/>
      <c r="Q10" s="61"/>
      <c r="R10" s="61"/>
      <c r="S10" s="61"/>
      <c r="T10" s="61"/>
      <c r="U10" s="61"/>
      <c r="V10" s="61"/>
    </row>
    <row r="11" spans="1:23" s="62" customFormat="1" ht="13.5" customHeight="1" x14ac:dyDescent="0.2">
      <c r="A11" s="61" t="s">
        <v>284</v>
      </c>
      <c r="B11" s="61"/>
      <c r="C11" s="61"/>
      <c r="D11" s="61"/>
      <c r="E11" s="61"/>
      <c r="F11" s="61"/>
      <c r="G11" s="61"/>
      <c r="H11" s="61"/>
      <c r="I11" s="61"/>
      <c r="J11" s="61"/>
      <c r="K11" s="61"/>
      <c r="L11" s="61"/>
      <c r="M11" s="61"/>
      <c r="N11" s="61"/>
      <c r="O11" s="61"/>
      <c r="P11" s="61"/>
      <c r="Q11" s="61"/>
      <c r="R11" s="61"/>
      <c r="S11" s="61"/>
      <c r="T11" s="61"/>
      <c r="U11" s="61"/>
      <c r="V11" s="61"/>
    </row>
    <row r="12" spans="1:23" s="62" customFormat="1" ht="13.5" customHeight="1" x14ac:dyDescent="0.2">
      <c r="A12" s="61"/>
      <c r="B12" s="61"/>
      <c r="C12" s="61"/>
      <c r="D12" s="61"/>
      <c r="E12" s="61"/>
      <c r="F12" s="61"/>
      <c r="G12" s="61"/>
      <c r="H12" s="61"/>
      <c r="I12" s="61"/>
      <c r="J12" s="61"/>
      <c r="K12" s="61"/>
      <c r="L12" s="61"/>
      <c r="M12" s="61"/>
      <c r="N12" s="61"/>
      <c r="O12" s="61"/>
      <c r="P12" s="61"/>
      <c r="Q12" s="61"/>
      <c r="R12" s="61"/>
      <c r="S12" s="61"/>
      <c r="T12" s="61"/>
      <c r="U12" s="61"/>
      <c r="V12" s="61"/>
    </row>
    <row r="13" spans="1:23" s="62" customFormat="1" ht="14.1" customHeight="1" x14ac:dyDescent="0.2">
      <c r="A13" s="61" t="s">
        <v>134</v>
      </c>
      <c r="B13" s="61"/>
      <c r="C13" s="61"/>
      <c r="D13" s="61"/>
      <c r="E13" s="61"/>
      <c r="F13" s="61"/>
      <c r="G13" s="61"/>
      <c r="H13" s="61"/>
      <c r="I13" s="61"/>
      <c r="J13" s="61"/>
      <c r="K13" s="61"/>
      <c r="L13" s="61"/>
      <c r="M13" s="61"/>
      <c r="N13" s="61"/>
      <c r="O13" s="61"/>
      <c r="P13" s="61"/>
      <c r="Q13" s="61"/>
      <c r="R13" s="61"/>
      <c r="S13" s="61"/>
      <c r="T13" s="61"/>
      <c r="U13" s="61"/>
      <c r="V13" s="61"/>
    </row>
    <row r="16" spans="1:23" x14ac:dyDescent="0.2">
      <c r="J16" s="20" t="s">
        <v>105</v>
      </c>
    </row>
  </sheetData>
  <sheetProtection sheet="1" objects="1" scenarios="1"/>
  <mergeCells count="20">
    <mergeCell ref="A12:V12"/>
    <mergeCell ref="A13:V13"/>
    <mergeCell ref="A11:V11"/>
    <mergeCell ref="A10:V10"/>
    <mergeCell ref="A1:V1"/>
    <mergeCell ref="A3:V3"/>
    <mergeCell ref="R4:S5"/>
    <mergeCell ref="P4:Q5"/>
    <mergeCell ref="N4:O5"/>
    <mergeCell ref="L4:M5"/>
    <mergeCell ref="H4:I5"/>
    <mergeCell ref="F4:G4"/>
    <mergeCell ref="F5:G5"/>
    <mergeCell ref="B4:C5"/>
    <mergeCell ref="D4:E4"/>
    <mergeCell ref="D5:E5"/>
    <mergeCell ref="T4:U5"/>
    <mergeCell ref="V4:W5"/>
    <mergeCell ref="A4:A5"/>
    <mergeCell ref="J4:K5"/>
  </mergeCells>
  <phoneticPr fontId="7"/>
  <pageMargins left="0.70866141732283472" right="0.70866141732283472"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D40"/>
  <sheetViews>
    <sheetView showGridLines="0" zoomScaleNormal="100" zoomScaleSheetLayoutView="100" workbookViewId="0">
      <selection activeCell="A32" sqref="A32:AD32"/>
    </sheetView>
  </sheetViews>
  <sheetFormatPr defaultColWidth="9" defaultRowHeight="13.2" x14ac:dyDescent="0.2"/>
  <cols>
    <col min="1" max="1" width="19.6640625" style="3" customWidth="1"/>
    <col min="2" max="2" width="14.6640625" style="20" customWidth="1"/>
    <col min="3" max="3" width="0.44140625" style="3" customWidth="1"/>
    <col min="4" max="4" width="9.6640625" style="20" customWidth="1"/>
    <col min="5" max="5" width="0.44140625" style="3" customWidth="1"/>
    <col min="6" max="6" width="9.6640625" style="20" customWidth="1"/>
    <col min="7" max="7" width="0.44140625" style="3" customWidth="1"/>
    <col min="8" max="8" width="9.6640625" style="20" customWidth="1"/>
    <col min="9" max="9" width="0.44140625" style="3" customWidth="1"/>
    <col min="10" max="10" width="9.6640625" style="20" customWidth="1"/>
    <col min="11" max="11" width="0.44140625" style="3" customWidth="1"/>
    <col min="12" max="12" width="9.6640625" style="20" customWidth="1"/>
    <col min="13" max="13" width="0.44140625" style="20" customWidth="1"/>
    <col min="14" max="14" width="14.6640625" style="20" customWidth="1"/>
    <col min="15" max="15" width="0.44140625" style="3" customWidth="1"/>
    <col min="16" max="16" width="9.6640625" style="20" customWidth="1"/>
    <col min="17" max="17" width="0.44140625" style="3" customWidth="1"/>
    <col min="18" max="18" width="9.6640625" style="20" customWidth="1"/>
    <col min="19" max="19" width="0.44140625" style="3" customWidth="1"/>
    <col min="20" max="20" width="9.6640625" style="20" customWidth="1"/>
    <col min="21" max="21" width="0.44140625" style="3" customWidth="1"/>
    <col min="22" max="22" width="9.6640625" style="20" customWidth="1"/>
    <col min="23" max="23" width="0.44140625" style="3" customWidth="1"/>
    <col min="24" max="24" width="9.6640625" style="20" customWidth="1"/>
    <col min="25" max="25" width="0.44140625" style="3" customWidth="1"/>
    <col min="26" max="26" width="9.6640625" style="20" customWidth="1"/>
    <col min="27" max="27" width="0.44140625" style="3" customWidth="1"/>
    <col min="28" max="28" width="9.6640625" style="20" customWidth="1"/>
    <col min="29" max="29" width="0.44140625" style="3" customWidth="1"/>
    <col min="30" max="16384" width="9" style="3"/>
  </cols>
  <sheetData>
    <row r="1" spans="1:30" s="83" customFormat="1" ht="23.1" customHeight="1" x14ac:dyDescent="0.2">
      <c r="A1" s="82" t="s">
        <v>298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row>
    <row r="2" spans="1:30" s="83" customFormat="1" ht="23.1" customHeight="1" x14ac:dyDescent="0.2">
      <c r="B2" s="84"/>
      <c r="D2" s="84"/>
      <c r="F2" s="84"/>
      <c r="H2" s="84"/>
      <c r="J2" s="84"/>
      <c r="L2" s="84"/>
      <c r="M2" s="84"/>
      <c r="N2" s="84"/>
      <c r="P2" s="84"/>
      <c r="R2" s="84"/>
      <c r="T2" s="84"/>
      <c r="V2" s="84"/>
      <c r="X2" s="84"/>
      <c r="Z2" s="84"/>
      <c r="AB2" s="84"/>
    </row>
    <row r="3" spans="1:30" s="83" customFormat="1" ht="23.1" customHeight="1" x14ac:dyDescent="0.2">
      <c r="A3" s="85" t="s">
        <v>273</v>
      </c>
      <c r="B3" s="85"/>
      <c r="C3" s="85"/>
      <c r="D3" s="85"/>
      <c r="E3" s="85"/>
      <c r="F3" s="85"/>
      <c r="G3" s="85"/>
      <c r="H3" s="85"/>
      <c r="I3" s="85"/>
      <c r="J3" s="85"/>
      <c r="K3" s="85"/>
      <c r="L3" s="85"/>
      <c r="M3" s="85"/>
      <c r="N3" s="85"/>
      <c r="O3" s="85"/>
      <c r="P3" s="86"/>
      <c r="Q3" s="86"/>
      <c r="R3" s="86"/>
      <c r="S3" s="86"/>
      <c r="T3" s="86"/>
      <c r="U3" s="86"/>
      <c r="V3" s="86"/>
      <c r="W3" s="86"/>
      <c r="X3" s="86"/>
      <c r="Y3" s="86"/>
      <c r="Z3" s="86"/>
      <c r="AA3" s="86"/>
      <c r="AB3" s="86"/>
      <c r="AC3" s="87"/>
      <c r="AD3" s="87"/>
    </row>
    <row r="4" spans="1:30" s="83" customFormat="1" ht="18" customHeight="1" x14ac:dyDescent="0.2">
      <c r="A4" s="88" t="s">
        <v>75</v>
      </c>
      <c r="B4" s="89" t="s">
        <v>127</v>
      </c>
      <c r="C4" s="90"/>
      <c r="D4" s="90"/>
      <c r="E4" s="90"/>
      <c r="F4" s="90"/>
      <c r="G4" s="90"/>
      <c r="H4" s="90"/>
      <c r="I4" s="90"/>
      <c r="J4" s="90"/>
      <c r="K4" s="90"/>
      <c r="L4" s="90"/>
      <c r="M4" s="91"/>
      <c r="N4" s="89" t="s">
        <v>135</v>
      </c>
      <c r="O4" s="90"/>
      <c r="P4" s="90"/>
      <c r="Q4" s="90"/>
      <c r="R4" s="90"/>
      <c r="S4" s="90"/>
      <c r="T4" s="90"/>
      <c r="U4" s="90"/>
      <c r="V4" s="90"/>
      <c r="W4" s="90"/>
      <c r="X4" s="90"/>
      <c r="Y4" s="90"/>
      <c r="Z4" s="90"/>
      <c r="AA4" s="90"/>
      <c r="AB4" s="90"/>
      <c r="AC4" s="91"/>
      <c r="AD4" s="87"/>
    </row>
    <row r="5" spans="1:30" s="83" customFormat="1" ht="18" customHeight="1" x14ac:dyDescent="0.2">
      <c r="A5" s="92"/>
      <c r="B5" s="93" t="s">
        <v>90</v>
      </c>
      <c r="C5" s="94"/>
      <c r="D5" s="89" t="s">
        <v>91</v>
      </c>
      <c r="E5" s="90"/>
      <c r="F5" s="90"/>
      <c r="G5" s="90"/>
      <c r="H5" s="90"/>
      <c r="I5" s="90"/>
      <c r="J5" s="90"/>
      <c r="K5" s="91"/>
      <c r="L5" s="95" t="s">
        <v>92</v>
      </c>
      <c r="M5" s="96"/>
      <c r="N5" s="93" t="s">
        <v>90</v>
      </c>
      <c r="O5" s="94"/>
      <c r="P5" s="97" t="s">
        <v>93</v>
      </c>
      <c r="Q5" s="97"/>
      <c r="R5" s="97"/>
      <c r="S5" s="97"/>
      <c r="T5" s="97"/>
      <c r="U5" s="97"/>
      <c r="V5" s="97" t="s">
        <v>94</v>
      </c>
      <c r="W5" s="97"/>
      <c r="X5" s="97"/>
      <c r="Y5" s="97"/>
      <c r="Z5" s="97"/>
      <c r="AA5" s="97"/>
      <c r="AB5" s="88" t="s">
        <v>92</v>
      </c>
      <c r="AC5" s="88"/>
      <c r="AD5" s="87"/>
    </row>
    <row r="6" spans="1:30" s="83" customFormat="1" ht="18" customHeight="1" x14ac:dyDescent="0.2">
      <c r="A6" s="98"/>
      <c r="B6" s="99"/>
      <c r="C6" s="100"/>
      <c r="D6" s="101" t="s">
        <v>4</v>
      </c>
      <c r="E6" s="102"/>
      <c r="F6" s="101" t="s">
        <v>95</v>
      </c>
      <c r="G6" s="102"/>
      <c r="H6" s="101" t="s">
        <v>96</v>
      </c>
      <c r="I6" s="102"/>
      <c r="J6" s="101" t="s">
        <v>97</v>
      </c>
      <c r="K6" s="102"/>
      <c r="L6" s="101"/>
      <c r="M6" s="102"/>
      <c r="N6" s="99"/>
      <c r="O6" s="100"/>
      <c r="P6" s="97" t="s">
        <v>4</v>
      </c>
      <c r="Q6" s="97"/>
      <c r="R6" s="97" t="s">
        <v>98</v>
      </c>
      <c r="S6" s="97"/>
      <c r="T6" s="97" t="s">
        <v>99</v>
      </c>
      <c r="U6" s="97"/>
      <c r="V6" s="98" t="s">
        <v>4</v>
      </c>
      <c r="W6" s="98"/>
      <c r="X6" s="98" t="s">
        <v>98</v>
      </c>
      <c r="Y6" s="98"/>
      <c r="Z6" s="98" t="s">
        <v>99</v>
      </c>
      <c r="AA6" s="98"/>
      <c r="AB6" s="98"/>
      <c r="AC6" s="98"/>
      <c r="AD6" s="87"/>
    </row>
    <row r="7" spans="1:30" s="110" customFormat="1" ht="18" customHeight="1" x14ac:dyDescent="0.2">
      <c r="A7" s="103"/>
      <c r="B7" s="104" t="s">
        <v>53</v>
      </c>
      <c r="C7" s="105"/>
      <c r="D7" s="106" t="s">
        <v>53</v>
      </c>
      <c r="E7" s="107"/>
      <c r="F7" s="106" t="s">
        <v>53</v>
      </c>
      <c r="G7" s="107"/>
      <c r="H7" s="106" t="s">
        <v>53</v>
      </c>
      <c r="I7" s="107"/>
      <c r="J7" s="106" t="s">
        <v>53</v>
      </c>
      <c r="K7" s="108"/>
      <c r="L7" s="106" t="s">
        <v>53</v>
      </c>
      <c r="M7" s="108"/>
      <c r="N7" s="104" t="s">
        <v>100</v>
      </c>
      <c r="O7" s="105"/>
      <c r="P7" s="106" t="s">
        <v>100</v>
      </c>
      <c r="Q7" s="108"/>
      <c r="R7" s="107" t="s">
        <v>100</v>
      </c>
      <c r="S7" s="108"/>
      <c r="T7" s="107" t="s">
        <v>100</v>
      </c>
      <c r="U7" s="108"/>
      <c r="V7" s="107" t="s">
        <v>100</v>
      </c>
      <c r="W7" s="108"/>
      <c r="X7" s="107" t="s">
        <v>100</v>
      </c>
      <c r="Y7" s="108"/>
      <c r="Z7" s="107" t="s">
        <v>128</v>
      </c>
      <c r="AA7" s="107"/>
      <c r="AB7" s="106" t="s">
        <v>100</v>
      </c>
      <c r="AC7" s="109"/>
    </row>
    <row r="8" spans="1:30" s="83" customFormat="1" ht="18" customHeight="1" x14ac:dyDescent="0.2">
      <c r="A8" s="111" t="s">
        <v>290</v>
      </c>
      <c r="B8" s="112">
        <v>648</v>
      </c>
      <c r="C8" s="113"/>
      <c r="D8" s="114">
        <v>600</v>
      </c>
      <c r="E8" s="115"/>
      <c r="F8" s="114">
        <v>111</v>
      </c>
      <c r="G8" s="115"/>
      <c r="H8" s="114">
        <v>489</v>
      </c>
      <c r="I8" s="115"/>
      <c r="J8" s="116" t="s">
        <v>9</v>
      </c>
      <c r="K8" s="117"/>
      <c r="L8" s="114">
        <v>48</v>
      </c>
      <c r="M8" s="118"/>
      <c r="N8" s="119">
        <f>P8+V8</f>
        <v>73954</v>
      </c>
      <c r="O8" s="120"/>
      <c r="P8" s="121">
        <v>39925</v>
      </c>
      <c r="Q8" s="122"/>
      <c r="R8" s="123">
        <v>38065</v>
      </c>
      <c r="S8" s="122"/>
      <c r="T8" s="124">
        <v>1860</v>
      </c>
      <c r="U8" s="118"/>
      <c r="V8" s="124">
        <v>34029</v>
      </c>
      <c r="W8" s="118"/>
      <c r="X8" s="124">
        <v>1656</v>
      </c>
      <c r="Y8" s="118"/>
      <c r="Z8" s="124">
        <v>32373</v>
      </c>
      <c r="AA8" s="125"/>
      <c r="AB8" s="126" t="s">
        <v>9</v>
      </c>
      <c r="AC8" s="127"/>
      <c r="AD8" s="87"/>
    </row>
    <row r="9" spans="1:30" s="83" customFormat="1" ht="18" customHeight="1" x14ac:dyDescent="0.2">
      <c r="A9" s="111" t="s">
        <v>159</v>
      </c>
      <c r="B9" s="112">
        <f>D9+L9</f>
        <v>648</v>
      </c>
      <c r="C9" s="113"/>
      <c r="D9" s="114">
        <f t="shared" ref="D9" si="0">F9+H9</f>
        <v>600</v>
      </c>
      <c r="E9" s="115"/>
      <c r="F9" s="114">
        <v>111</v>
      </c>
      <c r="G9" s="115"/>
      <c r="H9" s="114">
        <v>489</v>
      </c>
      <c r="I9" s="115"/>
      <c r="J9" s="116" t="s">
        <v>9</v>
      </c>
      <c r="K9" s="117"/>
      <c r="L9" s="114">
        <v>48</v>
      </c>
      <c r="M9" s="118"/>
      <c r="N9" s="119">
        <f>P9+V9</f>
        <v>73954</v>
      </c>
      <c r="O9" s="120"/>
      <c r="P9" s="121">
        <f>R9+T9</f>
        <v>39925</v>
      </c>
      <c r="Q9" s="122"/>
      <c r="R9" s="123">
        <v>38065</v>
      </c>
      <c r="S9" s="122"/>
      <c r="T9" s="124">
        <v>1860</v>
      </c>
      <c r="U9" s="118"/>
      <c r="V9" s="128">
        <f>X9+Z9</f>
        <v>34029</v>
      </c>
      <c r="W9" s="118"/>
      <c r="X9" s="124">
        <v>1656</v>
      </c>
      <c r="Y9" s="118"/>
      <c r="Z9" s="124">
        <v>32373</v>
      </c>
      <c r="AA9" s="125"/>
      <c r="AB9" s="126" t="s">
        <v>9</v>
      </c>
      <c r="AC9" s="127"/>
      <c r="AD9" s="87"/>
    </row>
    <row r="10" spans="1:30" s="84" customFormat="1" ht="18" customHeight="1" x14ac:dyDescent="0.2">
      <c r="A10" s="111" t="s">
        <v>180</v>
      </c>
      <c r="B10" s="112">
        <f>D10+L10</f>
        <v>647.84999999999991</v>
      </c>
      <c r="C10" s="113"/>
      <c r="D10" s="114">
        <f>F10+H10</f>
        <v>599.55999999999995</v>
      </c>
      <c r="E10" s="115"/>
      <c r="F10" s="114">
        <v>110.99</v>
      </c>
      <c r="G10" s="115"/>
      <c r="H10" s="114">
        <v>488.57</v>
      </c>
      <c r="I10" s="115"/>
      <c r="J10" s="116" t="s">
        <v>9</v>
      </c>
      <c r="K10" s="117"/>
      <c r="L10" s="114">
        <v>48.29</v>
      </c>
      <c r="M10" s="118"/>
      <c r="N10" s="119">
        <v>73954</v>
      </c>
      <c r="O10" s="120"/>
      <c r="P10" s="121">
        <f>R10+T10</f>
        <v>39925</v>
      </c>
      <c r="Q10" s="122"/>
      <c r="R10" s="123">
        <v>38065</v>
      </c>
      <c r="S10" s="122"/>
      <c r="T10" s="124">
        <v>1860</v>
      </c>
      <c r="U10" s="118"/>
      <c r="V10" s="121">
        <f>X10+Z10</f>
        <v>34029</v>
      </c>
      <c r="W10" s="118"/>
      <c r="X10" s="124">
        <v>1656</v>
      </c>
      <c r="Y10" s="118"/>
      <c r="Z10" s="124">
        <v>32373</v>
      </c>
      <c r="AA10" s="125"/>
      <c r="AB10" s="126" t="s">
        <v>9</v>
      </c>
      <c r="AC10" s="127"/>
      <c r="AD10" s="129"/>
    </row>
    <row r="11" spans="1:30" s="83" customFormat="1" ht="18" customHeight="1" x14ac:dyDescent="0.2">
      <c r="A11" s="111" t="s">
        <v>193</v>
      </c>
      <c r="B11" s="112">
        <v>647.8499999999998</v>
      </c>
      <c r="C11" s="113"/>
      <c r="D11" s="114">
        <v>599.55999999999983</v>
      </c>
      <c r="E11" s="115"/>
      <c r="F11" s="114">
        <v>110.98999999999994</v>
      </c>
      <c r="G11" s="115"/>
      <c r="H11" s="114">
        <v>488.56999999999994</v>
      </c>
      <c r="I11" s="115"/>
      <c r="J11" s="116" t="s">
        <v>9</v>
      </c>
      <c r="K11" s="117"/>
      <c r="L11" s="114">
        <v>48.290000000000013</v>
      </c>
      <c r="M11" s="118"/>
      <c r="N11" s="119">
        <v>73954</v>
      </c>
      <c r="O11" s="130"/>
      <c r="P11" s="121">
        <v>39925</v>
      </c>
      <c r="Q11" s="122"/>
      <c r="R11" s="123">
        <v>38065</v>
      </c>
      <c r="S11" s="122"/>
      <c r="T11" s="124">
        <v>1860</v>
      </c>
      <c r="U11" s="118"/>
      <c r="V11" s="128">
        <v>34029</v>
      </c>
      <c r="W11" s="118"/>
      <c r="X11" s="124">
        <v>1656</v>
      </c>
      <c r="Y11" s="118"/>
      <c r="Z11" s="124">
        <v>32373</v>
      </c>
      <c r="AA11" s="131"/>
      <c r="AB11" s="126" t="s">
        <v>9</v>
      </c>
      <c r="AC11" s="127"/>
      <c r="AD11" s="87"/>
    </row>
    <row r="12" spans="1:30" s="84" customFormat="1" ht="18" customHeight="1" x14ac:dyDescent="0.2">
      <c r="A12" s="111" t="s">
        <v>217</v>
      </c>
      <c r="B12" s="112">
        <f>D12+L12</f>
        <v>648</v>
      </c>
      <c r="C12" s="113"/>
      <c r="D12" s="114">
        <f>F12+H12</f>
        <v>600</v>
      </c>
      <c r="E12" s="117"/>
      <c r="F12" s="114">
        <v>111</v>
      </c>
      <c r="G12" s="115"/>
      <c r="H12" s="114">
        <v>489</v>
      </c>
      <c r="I12" s="115"/>
      <c r="J12" s="116" t="s">
        <v>9</v>
      </c>
      <c r="K12" s="117"/>
      <c r="L12" s="114">
        <v>48</v>
      </c>
      <c r="M12" s="118"/>
      <c r="N12" s="119">
        <f>P12+V12</f>
        <v>73954</v>
      </c>
      <c r="O12" s="120"/>
      <c r="P12" s="121">
        <f>R12+T12</f>
        <v>39925</v>
      </c>
      <c r="Q12" s="122"/>
      <c r="R12" s="123">
        <v>38065</v>
      </c>
      <c r="S12" s="122"/>
      <c r="T12" s="124">
        <v>1860</v>
      </c>
      <c r="U12" s="118"/>
      <c r="V12" s="121">
        <f>X12+Z12</f>
        <v>34029</v>
      </c>
      <c r="W12" s="118"/>
      <c r="X12" s="124">
        <v>1656</v>
      </c>
      <c r="Y12" s="118"/>
      <c r="Z12" s="124">
        <v>32373</v>
      </c>
      <c r="AA12" s="125"/>
      <c r="AB12" s="126" t="s">
        <v>9</v>
      </c>
      <c r="AC12" s="127"/>
      <c r="AD12" s="129"/>
    </row>
    <row r="13" spans="1:30" s="84" customFormat="1" ht="18" customHeight="1" x14ac:dyDescent="0.2">
      <c r="A13" s="132" t="s">
        <v>291</v>
      </c>
      <c r="B13" s="133">
        <f>D13+L13</f>
        <v>648</v>
      </c>
      <c r="C13" s="134"/>
      <c r="D13" s="135">
        <v>600</v>
      </c>
      <c r="E13" s="136"/>
      <c r="F13" s="135">
        <v>111</v>
      </c>
      <c r="G13" s="137"/>
      <c r="H13" s="135">
        <v>489</v>
      </c>
      <c r="I13" s="137"/>
      <c r="J13" s="138" t="s">
        <v>9</v>
      </c>
      <c r="K13" s="136"/>
      <c r="L13" s="135">
        <v>48</v>
      </c>
      <c r="M13" s="139"/>
      <c r="N13" s="140">
        <f>P13+V13</f>
        <v>75956</v>
      </c>
      <c r="O13" s="141"/>
      <c r="P13" s="142">
        <f>R13+T13</f>
        <v>41906</v>
      </c>
      <c r="Q13" s="143"/>
      <c r="R13" s="144">
        <v>39885</v>
      </c>
      <c r="S13" s="143"/>
      <c r="T13" s="145">
        <v>2021</v>
      </c>
      <c r="U13" s="139"/>
      <c r="V13" s="142">
        <v>34050</v>
      </c>
      <c r="W13" s="139"/>
      <c r="X13" s="145">
        <v>1666</v>
      </c>
      <c r="Y13" s="139"/>
      <c r="Z13" s="145">
        <v>32384</v>
      </c>
      <c r="AA13" s="146"/>
      <c r="AB13" s="147" t="s">
        <v>9</v>
      </c>
      <c r="AC13" s="148"/>
      <c r="AD13" s="129"/>
    </row>
    <row r="14" spans="1:30" s="83" customFormat="1" ht="13.5" customHeight="1" x14ac:dyDescent="0.2">
      <c r="A14" s="149" t="s">
        <v>101</v>
      </c>
      <c r="B14" s="149"/>
      <c r="C14" s="150"/>
      <c r="D14" s="129"/>
      <c r="E14" s="87"/>
      <c r="F14" s="129"/>
      <c r="G14" s="87"/>
      <c r="H14" s="129"/>
      <c r="I14" s="87"/>
      <c r="J14" s="129"/>
      <c r="K14" s="87"/>
      <c r="L14" s="129"/>
      <c r="M14" s="129"/>
      <c r="N14" s="129"/>
      <c r="O14" s="87"/>
      <c r="P14" s="129"/>
      <c r="Q14" s="87"/>
      <c r="R14" s="129"/>
      <c r="S14" s="87"/>
      <c r="T14" s="129"/>
      <c r="U14" s="87"/>
      <c r="V14" s="129"/>
      <c r="W14" s="87"/>
      <c r="X14" s="129"/>
      <c r="Y14" s="87"/>
      <c r="Z14" s="129"/>
      <c r="AA14" s="87"/>
      <c r="AB14" s="129"/>
      <c r="AC14" s="87"/>
      <c r="AD14" s="87"/>
    </row>
    <row r="15" spans="1:30" ht="23.1" customHeight="1" x14ac:dyDescent="0.2">
      <c r="A15" s="151"/>
      <c r="B15" s="152"/>
      <c r="C15" s="151"/>
      <c r="D15" s="152"/>
      <c r="E15" s="151"/>
      <c r="F15" s="152"/>
      <c r="G15" s="151"/>
      <c r="H15" s="152"/>
      <c r="I15" s="151"/>
      <c r="J15" s="152"/>
      <c r="K15" s="151"/>
      <c r="L15" s="152"/>
      <c r="M15" s="152"/>
      <c r="N15" s="152"/>
      <c r="O15" s="151"/>
      <c r="P15" s="152"/>
      <c r="Q15" s="151"/>
      <c r="R15" s="152"/>
      <c r="S15" s="151"/>
      <c r="T15" s="152"/>
      <c r="U15" s="151"/>
      <c r="V15" s="152"/>
      <c r="W15" s="151"/>
      <c r="X15" s="152"/>
      <c r="Y15" s="151"/>
      <c r="Z15" s="152"/>
      <c r="AA15" s="151"/>
      <c r="AB15" s="152"/>
      <c r="AC15" s="151"/>
      <c r="AD15" s="151"/>
    </row>
    <row r="16" spans="1:30" s="83" customFormat="1" ht="23.1" customHeight="1" x14ac:dyDescent="0.2">
      <c r="A16" s="85" t="s">
        <v>274</v>
      </c>
      <c r="B16" s="85"/>
      <c r="C16" s="85"/>
      <c r="D16" s="85"/>
      <c r="E16" s="85"/>
      <c r="F16" s="85"/>
      <c r="G16" s="85"/>
      <c r="H16" s="85"/>
      <c r="I16" s="85"/>
      <c r="J16" s="85"/>
      <c r="K16" s="85"/>
      <c r="L16" s="85"/>
      <c r="M16" s="85"/>
      <c r="N16" s="85"/>
      <c r="O16" s="85"/>
      <c r="P16" s="86"/>
      <c r="Q16" s="86"/>
      <c r="R16" s="86"/>
      <c r="S16" s="86"/>
      <c r="T16" s="86"/>
      <c r="U16" s="86"/>
      <c r="V16" s="86"/>
      <c r="W16" s="86"/>
      <c r="X16" s="86"/>
      <c r="Y16" s="86"/>
      <c r="Z16" s="86"/>
      <c r="AA16" s="86"/>
      <c r="AB16" s="86"/>
      <c r="AC16" s="87"/>
      <c r="AD16" s="87"/>
    </row>
    <row r="17" spans="1:30" s="83" customFormat="1" ht="18" customHeight="1" x14ac:dyDescent="0.2">
      <c r="A17" s="88" t="s">
        <v>75</v>
      </c>
      <c r="B17" s="89" t="s">
        <v>89</v>
      </c>
      <c r="C17" s="90"/>
      <c r="D17" s="90"/>
      <c r="E17" s="90"/>
      <c r="F17" s="90"/>
      <c r="G17" s="90"/>
      <c r="H17" s="90"/>
      <c r="I17" s="90"/>
      <c r="J17" s="90"/>
      <c r="K17" s="90"/>
      <c r="L17" s="90"/>
      <c r="M17" s="91"/>
      <c r="N17" s="89" t="s">
        <v>136</v>
      </c>
      <c r="O17" s="90"/>
      <c r="P17" s="90"/>
      <c r="Q17" s="90"/>
      <c r="R17" s="90"/>
      <c r="S17" s="90"/>
      <c r="T17" s="90"/>
      <c r="U17" s="90"/>
      <c r="V17" s="90"/>
      <c r="W17" s="90"/>
      <c r="X17" s="90"/>
      <c r="Y17" s="90"/>
      <c r="Z17" s="90"/>
      <c r="AA17" s="90"/>
      <c r="AB17" s="90"/>
      <c r="AC17" s="91"/>
      <c r="AD17" s="87"/>
    </row>
    <row r="18" spans="1:30" s="83" customFormat="1" ht="18" customHeight="1" x14ac:dyDescent="0.2">
      <c r="A18" s="92"/>
      <c r="B18" s="93" t="s">
        <v>90</v>
      </c>
      <c r="C18" s="94"/>
      <c r="D18" s="89" t="s">
        <v>91</v>
      </c>
      <c r="E18" s="90"/>
      <c r="F18" s="90"/>
      <c r="G18" s="90"/>
      <c r="H18" s="90"/>
      <c r="I18" s="90"/>
      <c r="J18" s="90"/>
      <c r="K18" s="91"/>
      <c r="L18" s="95" t="s">
        <v>92</v>
      </c>
      <c r="M18" s="96"/>
      <c r="N18" s="93" t="s">
        <v>90</v>
      </c>
      <c r="O18" s="94"/>
      <c r="P18" s="89" t="s">
        <v>93</v>
      </c>
      <c r="Q18" s="90"/>
      <c r="R18" s="90"/>
      <c r="S18" s="90"/>
      <c r="T18" s="90"/>
      <c r="U18" s="91"/>
      <c r="V18" s="95" t="s">
        <v>94</v>
      </c>
      <c r="W18" s="153"/>
      <c r="X18" s="153"/>
      <c r="Y18" s="153"/>
      <c r="Z18" s="153"/>
      <c r="AA18" s="96"/>
      <c r="AB18" s="95" t="s">
        <v>92</v>
      </c>
      <c r="AC18" s="96"/>
      <c r="AD18" s="87"/>
    </row>
    <row r="19" spans="1:30" s="83" customFormat="1" ht="18" customHeight="1" x14ac:dyDescent="0.2">
      <c r="A19" s="98"/>
      <c r="B19" s="99"/>
      <c r="C19" s="100"/>
      <c r="D19" s="101" t="s">
        <v>4</v>
      </c>
      <c r="E19" s="102"/>
      <c r="F19" s="101" t="s">
        <v>95</v>
      </c>
      <c r="G19" s="102"/>
      <c r="H19" s="101" t="s">
        <v>96</v>
      </c>
      <c r="I19" s="102"/>
      <c r="J19" s="101" t="s">
        <v>97</v>
      </c>
      <c r="K19" s="102"/>
      <c r="L19" s="101"/>
      <c r="M19" s="102"/>
      <c r="N19" s="99"/>
      <c r="O19" s="100"/>
      <c r="P19" s="89" t="s">
        <v>4</v>
      </c>
      <c r="Q19" s="91"/>
      <c r="R19" s="89" t="s">
        <v>98</v>
      </c>
      <c r="S19" s="91"/>
      <c r="T19" s="89" t="s">
        <v>99</v>
      </c>
      <c r="U19" s="91"/>
      <c r="V19" s="89" t="s">
        <v>4</v>
      </c>
      <c r="W19" s="91"/>
      <c r="X19" s="89" t="s">
        <v>98</v>
      </c>
      <c r="Y19" s="91"/>
      <c r="Z19" s="89" t="s">
        <v>99</v>
      </c>
      <c r="AA19" s="91"/>
      <c r="AB19" s="101"/>
      <c r="AC19" s="102"/>
      <c r="AD19" s="87"/>
    </row>
    <row r="20" spans="1:30" s="110" customFormat="1" ht="18" customHeight="1" x14ac:dyDescent="0.2">
      <c r="A20" s="103"/>
      <c r="B20" s="104" t="s">
        <v>53</v>
      </c>
      <c r="C20" s="105"/>
      <c r="D20" s="106" t="s">
        <v>53</v>
      </c>
      <c r="E20" s="107"/>
      <c r="F20" s="106" t="s">
        <v>53</v>
      </c>
      <c r="G20" s="107"/>
      <c r="H20" s="106" t="s">
        <v>53</v>
      </c>
      <c r="I20" s="107"/>
      <c r="J20" s="106" t="s">
        <v>53</v>
      </c>
      <c r="K20" s="107"/>
      <c r="L20" s="106" t="s">
        <v>53</v>
      </c>
      <c r="M20" s="108"/>
      <c r="N20" s="104" t="s">
        <v>128</v>
      </c>
      <c r="O20" s="105"/>
      <c r="P20" s="106" t="s">
        <v>128</v>
      </c>
      <c r="Q20" s="107"/>
      <c r="R20" s="106" t="s">
        <v>128</v>
      </c>
      <c r="S20" s="107"/>
      <c r="T20" s="106" t="s">
        <v>128</v>
      </c>
      <c r="U20" s="107"/>
      <c r="V20" s="106" t="s">
        <v>128</v>
      </c>
      <c r="W20" s="107"/>
      <c r="X20" s="106" t="s">
        <v>128</v>
      </c>
      <c r="Y20" s="107"/>
      <c r="Z20" s="106" t="s">
        <v>128</v>
      </c>
      <c r="AA20" s="107"/>
      <c r="AB20" s="106" t="s">
        <v>100</v>
      </c>
      <c r="AC20" s="109"/>
    </row>
    <row r="21" spans="1:30" s="83" customFormat="1" ht="18" customHeight="1" x14ac:dyDescent="0.2">
      <c r="A21" s="111" t="s">
        <v>290</v>
      </c>
      <c r="B21" s="112">
        <v>3</v>
      </c>
      <c r="C21" s="113"/>
      <c r="D21" s="114">
        <v>2</v>
      </c>
      <c r="E21" s="115"/>
      <c r="F21" s="114">
        <v>2</v>
      </c>
      <c r="G21" s="115"/>
      <c r="H21" s="114" t="s">
        <v>9</v>
      </c>
      <c r="I21" s="115"/>
      <c r="J21" s="114" t="s">
        <v>9</v>
      </c>
      <c r="K21" s="115"/>
      <c r="L21" s="114">
        <v>1</v>
      </c>
      <c r="M21" s="118"/>
      <c r="N21" s="154">
        <v>373</v>
      </c>
      <c r="O21" s="120"/>
      <c r="P21" s="155">
        <v>373</v>
      </c>
      <c r="Q21" s="123"/>
      <c r="R21" s="155">
        <v>190</v>
      </c>
      <c r="S21" s="123"/>
      <c r="T21" s="156">
        <v>183</v>
      </c>
      <c r="U21" s="125"/>
      <c r="V21" s="156" t="s">
        <v>9</v>
      </c>
      <c r="W21" s="125"/>
      <c r="X21" s="156" t="s">
        <v>9</v>
      </c>
      <c r="Y21" s="125"/>
      <c r="Z21" s="156" t="s">
        <v>9</v>
      </c>
      <c r="AA21" s="125"/>
      <c r="AB21" s="126" t="s">
        <v>9</v>
      </c>
      <c r="AC21" s="127"/>
      <c r="AD21" s="87"/>
    </row>
    <row r="22" spans="1:30" s="83" customFormat="1" ht="18" customHeight="1" x14ac:dyDescent="0.2">
      <c r="A22" s="111" t="s">
        <v>159</v>
      </c>
      <c r="B22" s="112">
        <f>D22+L22</f>
        <v>3</v>
      </c>
      <c r="C22" s="113"/>
      <c r="D22" s="114">
        <f t="shared" ref="D22" si="1">F22</f>
        <v>2</v>
      </c>
      <c r="E22" s="115"/>
      <c r="F22" s="114">
        <v>2</v>
      </c>
      <c r="G22" s="115"/>
      <c r="H22" s="114" t="s">
        <v>9</v>
      </c>
      <c r="I22" s="115"/>
      <c r="J22" s="114" t="s">
        <v>9</v>
      </c>
      <c r="K22" s="115"/>
      <c r="L22" s="114">
        <v>1</v>
      </c>
      <c r="M22" s="118"/>
      <c r="N22" s="154">
        <f>P22</f>
        <v>373</v>
      </c>
      <c r="O22" s="120"/>
      <c r="P22" s="155">
        <f>R22+T22</f>
        <v>373</v>
      </c>
      <c r="Q22" s="123"/>
      <c r="R22" s="155">
        <v>190</v>
      </c>
      <c r="S22" s="123"/>
      <c r="T22" s="156">
        <v>183</v>
      </c>
      <c r="U22" s="125"/>
      <c r="V22" s="156" t="s">
        <v>9</v>
      </c>
      <c r="W22" s="125"/>
      <c r="X22" s="156" t="s">
        <v>9</v>
      </c>
      <c r="Y22" s="125"/>
      <c r="Z22" s="156" t="s">
        <v>9</v>
      </c>
      <c r="AA22" s="125"/>
      <c r="AB22" s="126" t="s">
        <v>9</v>
      </c>
      <c r="AC22" s="127"/>
      <c r="AD22" s="87"/>
    </row>
    <row r="23" spans="1:30" s="84" customFormat="1" ht="18" customHeight="1" x14ac:dyDescent="0.2">
      <c r="A23" s="111" t="s">
        <v>180</v>
      </c>
      <c r="B23" s="112">
        <f t="shared" ref="B23" si="2">D23+L23</f>
        <v>2.67</v>
      </c>
      <c r="C23" s="113"/>
      <c r="D23" s="114">
        <f>F23</f>
        <v>2.11</v>
      </c>
      <c r="E23" s="115"/>
      <c r="F23" s="114">
        <v>2.11</v>
      </c>
      <c r="G23" s="115"/>
      <c r="H23" s="114" t="s">
        <v>9</v>
      </c>
      <c r="I23" s="115"/>
      <c r="J23" s="114" t="s">
        <v>9</v>
      </c>
      <c r="K23" s="115"/>
      <c r="L23" s="114">
        <v>0.56000000000000005</v>
      </c>
      <c r="M23" s="118"/>
      <c r="N23" s="154">
        <f t="shared" ref="N23" si="3">P23</f>
        <v>373</v>
      </c>
      <c r="O23" s="120"/>
      <c r="P23" s="155">
        <f t="shared" ref="P23" si="4">R23+T23</f>
        <v>373</v>
      </c>
      <c r="Q23" s="123"/>
      <c r="R23" s="155">
        <v>190</v>
      </c>
      <c r="S23" s="123"/>
      <c r="T23" s="156">
        <v>183</v>
      </c>
      <c r="U23" s="125"/>
      <c r="V23" s="156" t="s">
        <v>9</v>
      </c>
      <c r="W23" s="125"/>
      <c r="X23" s="156" t="s">
        <v>9</v>
      </c>
      <c r="Y23" s="125"/>
      <c r="Z23" s="156" t="s">
        <v>9</v>
      </c>
      <c r="AA23" s="125"/>
      <c r="AB23" s="126" t="s">
        <v>9</v>
      </c>
      <c r="AC23" s="127"/>
      <c r="AD23" s="129"/>
    </row>
    <row r="24" spans="1:30" s="83" customFormat="1" ht="18" customHeight="1" x14ac:dyDescent="0.2">
      <c r="A24" s="111" t="s">
        <v>193</v>
      </c>
      <c r="B24" s="112">
        <v>2.67</v>
      </c>
      <c r="C24" s="113"/>
      <c r="D24" s="114">
        <v>2.11</v>
      </c>
      <c r="E24" s="115"/>
      <c r="F24" s="114">
        <v>2.11</v>
      </c>
      <c r="G24" s="115"/>
      <c r="H24" s="114" t="s">
        <v>9</v>
      </c>
      <c r="I24" s="115"/>
      <c r="J24" s="114" t="s">
        <v>9</v>
      </c>
      <c r="K24" s="115"/>
      <c r="L24" s="114">
        <v>0.56000000000000005</v>
      </c>
      <c r="M24" s="118"/>
      <c r="N24" s="154">
        <v>373</v>
      </c>
      <c r="O24" s="120"/>
      <c r="P24" s="155">
        <v>373</v>
      </c>
      <c r="Q24" s="123"/>
      <c r="R24" s="155">
        <v>190</v>
      </c>
      <c r="S24" s="123"/>
      <c r="T24" s="156">
        <v>183</v>
      </c>
      <c r="U24" s="125"/>
      <c r="V24" s="156" t="s">
        <v>9</v>
      </c>
      <c r="W24" s="125"/>
      <c r="X24" s="156" t="s">
        <v>9</v>
      </c>
      <c r="Y24" s="125"/>
      <c r="Z24" s="156" t="s">
        <v>9</v>
      </c>
      <c r="AA24" s="125"/>
      <c r="AB24" s="126" t="s">
        <v>9</v>
      </c>
      <c r="AC24" s="127"/>
      <c r="AD24" s="87"/>
    </row>
    <row r="25" spans="1:30" s="84" customFormat="1" ht="18" customHeight="1" x14ac:dyDescent="0.2">
      <c r="A25" s="111" t="s">
        <v>217</v>
      </c>
      <c r="B25" s="112">
        <f>D25+L25</f>
        <v>2.67</v>
      </c>
      <c r="C25" s="113"/>
      <c r="D25" s="114">
        <f>F25</f>
        <v>2.11</v>
      </c>
      <c r="E25" s="115"/>
      <c r="F25" s="114">
        <v>2.11</v>
      </c>
      <c r="G25" s="115"/>
      <c r="H25" s="114" t="s">
        <v>9</v>
      </c>
      <c r="I25" s="115"/>
      <c r="J25" s="114" t="s">
        <v>9</v>
      </c>
      <c r="K25" s="115"/>
      <c r="L25" s="114">
        <v>0.56000000000000005</v>
      </c>
      <c r="M25" s="118"/>
      <c r="N25" s="154">
        <f>P25</f>
        <v>373</v>
      </c>
      <c r="O25" s="120"/>
      <c r="P25" s="155">
        <f>R25+T25</f>
        <v>373</v>
      </c>
      <c r="Q25" s="122"/>
      <c r="R25" s="155">
        <v>190</v>
      </c>
      <c r="S25" s="123"/>
      <c r="T25" s="156">
        <v>183</v>
      </c>
      <c r="U25" s="118"/>
      <c r="V25" s="156" t="s">
        <v>9</v>
      </c>
      <c r="W25" s="125"/>
      <c r="X25" s="156" t="s">
        <v>9</v>
      </c>
      <c r="Y25" s="125"/>
      <c r="Z25" s="156" t="s">
        <v>9</v>
      </c>
      <c r="AA25" s="125"/>
      <c r="AB25" s="126" t="s">
        <v>9</v>
      </c>
      <c r="AC25" s="127"/>
      <c r="AD25" s="129"/>
    </row>
    <row r="26" spans="1:30" s="84" customFormat="1" ht="18" customHeight="1" x14ac:dyDescent="0.2">
      <c r="A26" s="132" t="s">
        <v>291</v>
      </c>
      <c r="B26" s="133">
        <f>D26+L26</f>
        <v>3</v>
      </c>
      <c r="C26" s="134"/>
      <c r="D26" s="135">
        <f>F26</f>
        <v>2</v>
      </c>
      <c r="E26" s="137"/>
      <c r="F26" s="135">
        <v>2</v>
      </c>
      <c r="G26" s="137"/>
      <c r="H26" s="135" t="s">
        <v>9</v>
      </c>
      <c r="I26" s="137"/>
      <c r="J26" s="135" t="s">
        <v>9</v>
      </c>
      <c r="K26" s="137"/>
      <c r="L26" s="135">
        <v>1</v>
      </c>
      <c r="M26" s="139"/>
      <c r="N26" s="157">
        <f>P26</f>
        <v>373</v>
      </c>
      <c r="O26" s="141"/>
      <c r="P26" s="158">
        <f>R26+T26</f>
        <v>373</v>
      </c>
      <c r="Q26" s="143"/>
      <c r="R26" s="158">
        <v>190</v>
      </c>
      <c r="S26" s="144"/>
      <c r="T26" s="159">
        <v>183</v>
      </c>
      <c r="U26" s="139"/>
      <c r="V26" s="159" t="s">
        <v>9</v>
      </c>
      <c r="W26" s="146"/>
      <c r="X26" s="159" t="s">
        <v>9</v>
      </c>
      <c r="Y26" s="146"/>
      <c r="Z26" s="159" t="s">
        <v>9</v>
      </c>
      <c r="AA26" s="146"/>
      <c r="AB26" s="147" t="s">
        <v>9</v>
      </c>
      <c r="AC26" s="148"/>
      <c r="AD26" s="129"/>
    </row>
    <row r="27" spans="1:30" s="83" customFormat="1" ht="13.5" customHeight="1" x14ac:dyDescent="0.2">
      <c r="A27" s="149" t="s">
        <v>101</v>
      </c>
      <c r="B27" s="149"/>
      <c r="C27" s="150"/>
      <c r="D27" s="129"/>
      <c r="E27" s="87"/>
      <c r="F27" s="129"/>
      <c r="G27" s="87"/>
      <c r="H27" s="129"/>
      <c r="I27" s="87"/>
      <c r="J27" s="129"/>
      <c r="K27" s="87"/>
      <c r="L27" s="129"/>
      <c r="M27" s="129"/>
      <c r="N27" s="129"/>
      <c r="O27" s="87"/>
      <c r="P27" s="129"/>
      <c r="Q27" s="87"/>
      <c r="R27" s="129"/>
      <c r="S27" s="87"/>
      <c r="T27" s="129"/>
      <c r="U27" s="87"/>
      <c r="V27" s="129"/>
      <c r="W27" s="87"/>
      <c r="X27" s="129"/>
      <c r="Y27" s="87"/>
      <c r="Z27" s="129"/>
      <c r="AA27" s="87"/>
      <c r="AB27" s="129"/>
      <c r="AC27" s="87"/>
      <c r="AD27" s="87"/>
    </row>
    <row r="28" spans="1:30" ht="23.1" customHeight="1" x14ac:dyDescent="0.2">
      <c r="A28" s="151"/>
      <c r="B28" s="152"/>
      <c r="C28" s="151"/>
      <c r="D28" s="152"/>
      <c r="E28" s="151"/>
      <c r="F28" s="152"/>
      <c r="G28" s="151"/>
      <c r="H28" s="152"/>
      <c r="I28" s="151"/>
      <c r="J28" s="152"/>
      <c r="K28" s="151"/>
      <c r="L28" s="152"/>
      <c r="M28" s="152"/>
      <c r="N28" s="152"/>
      <c r="O28" s="151"/>
      <c r="P28" s="152"/>
      <c r="Q28" s="151"/>
      <c r="R28" s="152"/>
      <c r="S28" s="151"/>
      <c r="T28" s="152"/>
      <c r="U28" s="151"/>
      <c r="V28" s="152"/>
      <c r="W28" s="151"/>
      <c r="X28" s="152"/>
      <c r="Y28" s="151"/>
      <c r="Z28" s="152"/>
      <c r="AA28" s="151"/>
      <c r="AB28" s="152"/>
      <c r="AC28" s="151"/>
      <c r="AD28" s="151"/>
    </row>
    <row r="29" spans="1:30" s="83" customFormat="1" ht="23.1" customHeight="1" x14ac:dyDescent="0.2">
      <c r="A29" s="85" t="s">
        <v>272</v>
      </c>
      <c r="B29" s="85"/>
      <c r="C29" s="85"/>
      <c r="D29" s="85"/>
      <c r="E29" s="85"/>
      <c r="F29" s="85"/>
      <c r="G29" s="85"/>
      <c r="H29" s="85"/>
      <c r="I29" s="85"/>
      <c r="J29" s="85"/>
      <c r="K29" s="85"/>
      <c r="L29" s="85"/>
      <c r="M29" s="85"/>
      <c r="N29" s="85"/>
      <c r="O29" s="85"/>
      <c r="P29" s="86"/>
      <c r="Q29" s="86"/>
      <c r="R29" s="86"/>
      <c r="S29" s="160"/>
      <c r="T29" s="129"/>
      <c r="U29" s="87"/>
      <c r="V29" s="129"/>
      <c r="W29" s="87"/>
      <c r="X29" s="129"/>
      <c r="Y29" s="87"/>
      <c r="Z29" s="129"/>
      <c r="AA29" s="87"/>
      <c r="AB29" s="129"/>
      <c r="AC29" s="87"/>
      <c r="AD29" s="87"/>
    </row>
    <row r="30" spans="1:30" s="83" customFormat="1" ht="18" customHeight="1" x14ac:dyDescent="0.2">
      <c r="A30" s="88" t="s">
        <v>156</v>
      </c>
      <c r="B30" s="89" t="s">
        <v>89</v>
      </c>
      <c r="C30" s="90"/>
      <c r="D30" s="90"/>
      <c r="E30" s="90"/>
      <c r="F30" s="90"/>
      <c r="G30" s="90"/>
      <c r="H30" s="90"/>
      <c r="I30" s="90"/>
      <c r="J30" s="90"/>
      <c r="K30" s="90"/>
      <c r="L30" s="90"/>
      <c r="M30" s="91"/>
      <c r="N30" s="89" t="s">
        <v>157</v>
      </c>
      <c r="O30" s="90"/>
      <c r="P30" s="90"/>
      <c r="Q30" s="90"/>
      <c r="R30" s="90"/>
      <c r="S30" s="91"/>
      <c r="T30" s="161"/>
      <c r="U30" s="162"/>
      <c r="V30" s="162"/>
      <c r="W30" s="162"/>
      <c r="X30" s="162"/>
      <c r="Y30" s="162"/>
      <c r="Z30" s="162"/>
      <c r="AA30" s="162"/>
      <c r="AB30" s="162"/>
      <c r="AC30" s="162"/>
      <c r="AD30" s="129"/>
    </row>
    <row r="31" spans="1:30" s="83" customFormat="1" ht="18" customHeight="1" x14ac:dyDescent="0.2">
      <c r="A31" s="98"/>
      <c r="B31" s="163" t="s">
        <v>4</v>
      </c>
      <c r="C31" s="164"/>
      <c r="D31" s="89" t="s">
        <v>95</v>
      </c>
      <c r="E31" s="91"/>
      <c r="F31" s="89" t="s">
        <v>96</v>
      </c>
      <c r="G31" s="91"/>
      <c r="H31" s="89" t="s">
        <v>102</v>
      </c>
      <c r="I31" s="91"/>
      <c r="J31" s="89" t="s">
        <v>97</v>
      </c>
      <c r="K31" s="91"/>
      <c r="L31" s="165" t="s">
        <v>103</v>
      </c>
      <c r="M31" s="166"/>
      <c r="N31" s="163" t="s">
        <v>4</v>
      </c>
      <c r="O31" s="164"/>
      <c r="P31" s="89" t="s">
        <v>95</v>
      </c>
      <c r="Q31" s="91"/>
      <c r="R31" s="89" t="s">
        <v>96</v>
      </c>
      <c r="S31" s="91"/>
      <c r="T31" s="167"/>
      <c r="U31" s="129"/>
      <c r="V31" s="129"/>
      <c r="W31" s="129"/>
      <c r="X31" s="129"/>
      <c r="Y31" s="129"/>
      <c r="Z31" s="129"/>
      <c r="AA31" s="129"/>
      <c r="AB31" s="129"/>
      <c r="AC31" s="129"/>
      <c r="AD31" s="129"/>
    </row>
    <row r="32" spans="1:30" s="110" customFormat="1" ht="18" customHeight="1" x14ac:dyDescent="0.2">
      <c r="A32" s="103"/>
      <c r="B32" s="168" t="s">
        <v>53</v>
      </c>
      <c r="C32" s="169"/>
      <c r="D32" s="170" t="s">
        <v>53</v>
      </c>
      <c r="E32" s="171"/>
      <c r="F32" s="170" t="s">
        <v>53</v>
      </c>
      <c r="G32" s="171"/>
      <c r="H32" s="170" t="s">
        <v>53</v>
      </c>
      <c r="I32" s="171"/>
      <c r="J32" s="170" t="s">
        <v>53</v>
      </c>
      <c r="K32" s="171"/>
      <c r="L32" s="170" t="s">
        <v>53</v>
      </c>
      <c r="M32" s="171"/>
      <c r="N32" s="168" t="s">
        <v>158</v>
      </c>
      <c r="O32" s="169"/>
      <c r="P32" s="172" t="s">
        <v>104</v>
      </c>
      <c r="Q32" s="171"/>
      <c r="R32" s="170" t="s">
        <v>158</v>
      </c>
      <c r="S32" s="171"/>
      <c r="T32" s="173"/>
      <c r="V32" s="173"/>
      <c r="X32" s="173"/>
      <c r="Z32" s="173"/>
      <c r="AB32" s="173"/>
    </row>
    <row r="33" spans="1:30" s="83" customFormat="1" ht="18" customHeight="1" x14ac:dyDescent="0.2">
      <c r="A33" s="111" t="s">
        <v>290</v>
      </c>
      <c r="B33" s="174">
        <f t="shared" ref="B33" si="5">SUM(D33:L33)</f>
        <v>4799</v>
      </c>
      <c r="C33" s="120"/>
      <c r="D33" s="155">
        <v>2105</v>
      </c>
      <c r="E33" s="123"/>
      <c r="F33" s="155">
        <v>2513</v>
      </c>
      <c r="G33" s="123"/>
      <c r="H33" s="126">
        <v>77</v>
      </c>
      <c r="I33" s="125"/>
      <c r="J33" s="126">
        <v>72</v>
      </c>
      <c r="K33" s="125"/>
      <c r="L33" s="126">
        <v>32</v>
      </c>
      <c r="M33" s="118"/>
      <c r="N33" s="174">
        <f>SUM(P33:R33)</f>
        <v>1213</v>
      </c>
      <c r="O33" s="130"/>
      <c r="P33" s="126">
        <v>882</v>
      </c>
      <c r="Q33" s="125"/>
      <c r="R33" s="126">
        <v>331</v>
      </c>
      <c r="S33" s="175"/>
      <c r="T33" s="129"/>
      <c r="U33" s="87"/>
      <c r="V33" s="129"/>
      <c r="W33" s="87"/>
      <c r="X33" s="129"/>
      <c r="Y33" s="87"/>
      <c r="Z33" s="129"/>
      <c r="AA33" s="87"/>
      <c r="AB33" s="129"/>
      <c r="AC33" s="87"/>
      <c r="AD33" s="87"/>
    </row>
    <row r="34" spans="1:30" s="83" customFormat="1" ht="18" customHeight="1" x14ac:dyDescent="0.2">
      <c r="A34" s="111" t="s">
        <v>159</v>
      </c>
      <c r="B34" s="174">
        <f>SUM(D34:L34)</f>
        <v>4799</v>
      </c>
      <c r="C34" s="120"/>
      <c r="D34" s="155">
        <v>2105</v>
      </c>
      <c r="E34" s="123"/>
      <c r="F34" s="155">
        <v>2513</v>
      </c>
      <c r="G34" s="123"/>
      <c r="H34" s="126">
        <v>77</v>
      </c>
      <c r="I34" s="125"/>
      <c r="J34" s="126">
        <v>72</v>
      </c>
      <c r="K34" s="125"/>
      <c r="L34" s="126">
        <v>32</v>
      </c>
      <c r="M34" s="118"/>
      <c r="N34" s="174">
        <f t="shared" ref="N34:N35" si="6">SUM(P34:R34)</f>
        <v>1213</v>
      </c>
      <c r="O34" s="130"/>
      <c r="P34" s="126">
        <v>882</v>
      </c>
      <c r="Q34" s="125"/>
      <c r="R34" s="126">
        <v>331</v>
      </c>
      <c r="S34" s="175"/>
      <c r="T34" s="129"/>
      <c r="U34" s="87"/>
      <c r="V34" s="129"/>
      <c r="W34" s="87"/>
      <c r="X34" s="129"/>
      <c r="Y34" s="87"/>
      <c r="Z34" s="129"/>
      <c r="AA34" s="87"/>
      <c r="AB34" s="129"/>
      <c r="AC34" s="87"/>
      <c r="AD34" s="87"/>
    </row>
    <row r="35" spans="1:30" s="83" customFormat="1" ht="18" customHeight="1" x14ac:dyDescent="0.2">
      <c r="A35" s="111" t="s">
        <v>180</v>
      </c>
      <c r="B35" s="174">
        <f t="shared" ref="B35" si="7">SUM(D35:L35)</f>
        <v>4799</v>
      </c>
      <c r="C35" s="120"/>
      <c r="D35" s="155">
        <v>2105</v>
      </c>
      <c r="E35" s="123"/>
      <c r="F35" s="155">
        <v>2513</v>
      </c>
      <c r="G35" s="123"/>
      <c r="H35" s="126">
        <v>77</v>
      </c>
      <c r="I35" s="125"/>
      <c r="J35" s="126">
        <v>72</v>
      </c>
      <c r="K35" s="125"/>
      <c r="L35" s="126">
        <v>32</v>
      </c>
      <c r="M35" s="118"/>
      <c r="N35" s="174">
        <f t="shared" si="6"/>
        <v>1213</v>
      </c>
      <c r="O35" s="130"/>
      <c r="P35" s="126">
        <v>882</v>
      </c>
      <c r="Q35" s="125"/>
      <c r="R35" s="126">
        <v>331</v>
      </c>
      <c r="S35" s="175"/>
      <c r="T35" s="129"/>
      <c r="U35" s="87"/>
      <c r="V35" s="129"/>
      <c r="W35" s="87"/>
      <c r="X35" s="129"/>
      <c r="Y35" s="87"/>
      <c r="Z35" s="129"/>
      <c r="AA35" s="87"/>
      <c r="AB35" s="129"/>
      <c r="AC35" s="87"/>
      <c r="AD35" s="87"/>
    </row>
    <row r="36" spans="1:30" s="83" customFormat="1" ht="18" customHeight="1" x14ac:dyDescent="0.2">
      <c r="A36" s="111" t="s">
        <v>193</v>
      </c>
      <c r="B36" s="119">
        <v>4799</v>
      </c>
      <c r="C36" s="120"/>
      <c r="D36" s="155">
        <v>2105</v>
      </c>
      <c r="E36" s="123"/>
      <c r="F36" s="155">
        <v>2513</v>
      </c>
      <c r="G36" s="123"/>
      <c r="H36" s="126">
        <v>77</v>
      </c>
      <c r="I36" s="125"/>
      <c r="J36" s="126">
        <v>71</v>
      </c>
      <c r="K36" s="125"/>
      <c r="L36" s="126">
        <v>33</v>
      </c>
      <c r="M36" s="118"/>
      <c r="N36" s="119">
        <v>1213</v>
      </c>
      <c r="O36" s="130"/>
      <c r="P36" s="126">
        <v>882</v>
      </c>
      <c r="Q36" s="125"/>
      <c r="R36" s="126">
        <v>331</v>
      </c>
      <c r="S36" s="175"/>
      <c r="T36" s="129"/>
      <c r="U36" s="87"/>
      <c r="V36" s="129"/>
      <c r="W36" s="87"/>
      <c r="X36" s="129"/>
      <c r="Y36" s="87"/>
      <c r="Z36" s="129"/>
      <c r="AA36" s="87"/>
      <c r="AB36" s="129"/>
      <c r="AC36" s="87"/>
      <c r="AD36" s="87"/>
    </row>
    <row r="37" spans="1:30" s="83" customFormat="1" ht="18" customHeight="1" x14ac:dyDescent="0.2">
      <c r="A37" s="111" t="s">
        <v>217</v>
      </c>
      <c r="B37" s="174">
        <f>SUM(D37:L37)</f>
        <v>4799</v>
      </c>
      <c r="C37" s="120"/>
      <c r="D37" s="155">
        <v>2105</v>
      </c>
      <c r="E37" s="123"/>
      <c r="F37" s="155">
        <v>2513</v>
      </c>
      <c r="G37" s="123"/>
      <c r="H37" s="126">
        <v>77</v>
      </c>
      <c r="I37" s="125"/>
      <c r="J37" s="126">
        <v>71</v>
      </c>
      <c r="K37" s="125"/>
      <c r="L37" s="126">
        <v>33</v>
      </c>
      <c r="M37" s="118"/>
      <c r="N37" s="174">
        <f>SUM(P37:R37)</f>
        <v>1213</v>
      </c>
      <c r="O37" s="130"/>
      <c r="P37" s="126">
        <v>882</v>
      </c>
      <c r="Q37" s="125"/>
      <c r="R37" s="126">
        <v>331</v>
      </c>
      <c r="S37" s="175"/>
      <c r="T37" s="129"/>
      <c r="U37" s="87"/>
      <c r="V37" s="129"/>
      <c r="W37" s="87"/>
      <c r="X37" s="129"/>
      <c r="Y37" s="87"/>
      <c r="Z37" s="129"/>
      <c r="AA37" s="87"/>
      <c r="AB37" s="129"/>
      <c r="AC37" s="87"/>
      <c r="AD37" s="87"/>
    </row>
    <row r="38" spans="1:30" s="84" customFormat="1" ht="18" customHeight="1" x14ac:dyDescent="0.2">
      <c r="A38" s="132" t="s">
        <v>291</v>
      </c>
      <c r="B38" s="176">
        <f>SUM(D38:L38)</f>
        <v>4777</v>
      </c>
      <c r="C38" s="141"/>
      <c r="D38" s="158">
        <v>2102</v>
      </c>
      <c r="E38" s="144"/>
      <c r="F38" s="158">
        <v>2527</v>
      </c>
      <c r="G38" s="144"/>
      <c r="H38" s="147">
        <v>76</v>
      </c>
      <c r="I38" s="146"/>
      <c r="J38" s="147">
        <v>56</v>
      </c>
      <c r="K38" s="146"/>
      <c r="L38" s="147">
        <v>16</v>
      </c>
      <c r="M38" s="139"/>
      <c r="N38" s="176" t="s">
        <v>296</v>
      </c>
      <c r="O38" s="177"/>
      <c r="P38" s="147">
        <v>922</v>
      </c>
      <c r="Q38" s="146"/>
      <c r="R38" s="147">
        <v>335</v>
      </c>
      <c r="S38" s="178"/>
      <c r="T38" s="129"/>
      <c r="U38" s="129"/>
      <c r="V38" s="129"/>
      <c r="W38" s="129"/>
      <c r="X38" s="129"/>
      <c r="Y38" s="129"/>
      <c r="Z38" s="129"/>
      <c r="AA38" s="129"/>
      <c r="AB38" s="129"/>
      <c r="AC38" s="129"/>
      <c r="AD38" s="129"/>
    </row>
    <row r="39" spans="1:30" s="83" customFormat="1" ht="13.5" customHeight="1" x14ac:dyDescent="0.2">
      <c r="A39" s="150" t="s">
        <v>137</v>
      </c>
      <c r="B39" s="150"/>
      <c r="C39" s="150"/>
      <c r="D39" s="179"/>
      <c r="F39" s="84"/>
      <c r="H39" s="84"/>
      <c r="J39" s="84"/>
      <c r="L39" s="84"/>
      <c r="M39" s="84"/>
      <c r="N39" s="84"/>
      <c r="P39" s="84"/>
      <c r="R39" s="84"/>
      <c r="T39" s="84"/>
      <c r="V39" s="84"/>
      <c r="X39" s="84"/>
      <c r="Z39" s="84"/>
      <c r="AB39" s="84"/>
    </row>
    <row r="40" spans="1:30" s="83" customFormat="1" ht="13.5" customHeight="1" x14ac:dyDescent="0.2">
      <c r="A40" s="180" t="s">
        <v>297</v>
      </c>
      <c r="B40" s="84"/>
      <c r="D40" s="181"/>
      <c r="F40" s="181"/>
      <c r="H40" s="84"/>
      <c r="J40" s="84"/>
      <c r="L40" s="84"/>
      <c r="M40" s="84"/>
      <c r="N40" s="84"/>
      <c r="P40" s="84"/>
      <c r="R40" s="84"/>
      <c r="T40" s="84"/>
      <c r="V40" s="84"/>
      <c r="X40" s="84"/>
      <c r="Z40" s="84"/>
      <c r="AB40" s="84"/>
    </row>
  </sheetData>
  <sheetProtection sheet="1" objects="1" scenarios="1"/>
  <mergeCells count="58">
    <mergeCell ref="N30:S30"/>
    <mergeCell ref="B31:C31"/>
    <mergeCell ref="D31:E31"/>
    <mergeCell ref="F31:G31"/>
    <mergeCell ref="H31:I31"/>
    <mergeCell ref="P19:Q19"/>
    <mergeCell ref="R19:S19"/>
    <mergeCell ref="T19:U19"/>
    <mergeCell ref="V19:W19"/>
    <mergeCell ref="J31:K31"/>
    <mergeCell ref="L31:M31"/>
    <mergeCell ref="N31:O31"/>
    <mergeCell ref="A29:R29"/>
    <mergeCell ref="N18:O19"/>
    <mergeCell ref="P18:U18"/>
    <mergeCell ref="D18:K18"/>
    <mergeCell ref="L18:M19"/>
    <mergeCell ref="P31:Q31"/>
    <mergeCell ref="R31:S31"/>
    <mergeCell ref="A30:A31"/>
    <mergeCell ref="B30:M30"/>
    <mergeCell ref="X19:Y19"/>
    <mergeCell ref="Z19:AA19"/>
    <mergeCell ref="A27:B27"/>
    <mergeCell ref="Z6:AA6"/>
    <mergeCell ref="A14:B14"/>
    <mergeCell ref="A16:AB16"/>
    <mergeCell ref="A17:A19"/>
    <mergeCell ref="B17:M17"/>
    <mergeCell ref="N17:AC17"/>
    <mergeCell ref="B18:C19"/>
    <mergeCell ref="V18:AA18"/>
    <mergeCell ref="AB18:AC19"/>
    <mergeCell ref="D19:E19"/>
    <mergeCell ref="F19:G19"/>
    <mergeCell ref="H19:I19"/>
    <mergeCell ref="J19:K19"/>
    <mergeCell ref="R6:S6"/>
    <mergeCell ref="T6:U6"/>
    <mergeCell ref="AB5:AC6"/>
    <mergeCell ref="D6:E6"/>
    <mergeCell ref="F6:G6"/>
    <mergeCell ref="A1:AC1"/>
    <mergeCell ref="H6:I6"/>
    <mergeCell ref="J6:K6"/>
    <mergeCell ref="V5:AA5"/>
    <mergeCell ref="V6:W6"/>
    <mergeCell ref="X6:Y6"/>
    <mergeCell ref="A3:AB3"/>
    <mergeCell ref="A4:A6"/>
    <mergeCell ref="B4:M4"/>
    <mergeCell ref="N4:AC4"/>
    <mergeCell ref="B5:C6"/>
    <mergeCell ref="D5:K5"/>
    <mergeCell ref="L5:M6"/>
    <mergeCell ref="N5:O6"/>
    <mergeCell ref="P5:U5"/>
    <mergeCell ref="P6:Q6"/>
  </mergeCells>
  <phoneticPr fontId="7"/>
  <printOptions horizontalCentered="1"/>
  <pageMargins left="0.70866141732283472" right="0.70866141732283472" top="0.78740157480314965" bottom="0.78740157480314965"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4"/>
  <sheetViews>
    <sheetView showGridLines="0" zoomScaleNormal="100" zoomScaleSheetLayoutView="120" workbookViewId="0">
      <selection sqref="A1:O1"/>
    </sheetView>
  </sheetViews>
  <sheetFormatPr defaultColWidth="9" defaultRowHeight="13.2" x14ac:dyDescent="0.2"/>
  <cols>
    <col min="1" max="1" width="13.77734375" style="3" customWidth="1"/>
    <col min="2" max="2" width="9.6640625" style="20" customWidth="1"/>
    <col min="3" max="3" width="0.44140625" style="3" customWidth="1"/>
    <col min="4" max="4" width="9.6640625" style="20" customWidth="1"/>
    <col min="5" max="5" width="0.44140625" style="3" customWidth="1"/>
    <col min="6" max="6" width="9.6640625" style="20" customWidth="1"/>
    <col min="7" max="7" width="0.44140625" style="3" customWidth="1"/>
    <col min="8" max="8" width="9.6640625" style="20" customWidth="1"/>
    <col min="9" max="9" width="0.44140625" style="3" customWidth="1"/>
    <col min="10" max="10" width="9.6640625" style="20" customWidth="1"/>
    <col min="11" max="11" width="0.44140625" style="3" customWidth="1"/>
    <col min="12" max="12" width="9.6640625" style="20" customWidth="1"/>
    <col min="13" max="13" width="0.44140625" style="3" customWidth="1"/>
    <col min="14" max="14" width="11.6640625" style="20" customWidth="1"/>
    <col min="15" max="15" width="0.88671875" style="3" customWidth="1"/>
    <col min="16" max="16" width="20.109375" style="3" customWidth="1"/>
    <col min="17" max="17" width="15.6640625" style="20" customWidth="1"/>
    <col min="18" max="18" width="0.88671875" style="3" customWidth="1"/>
    <col min="19" max="19" width="15.6640625" style="20" customWidth="1"/>
    <col min="20" max="20" width="0.88671875" style="3" customWidth="1"/>
    <col min="21" max="21" width="15.6640625" style="20" customWidth="1"/>
    <col min="22" max="22" width="0.88671875" style="3" customWidth="1"/>
    <col min="23" max="23" width="15.6640625" style="20" customWidth="1"/>
    <col min="24" max="24" width="0.88671875" style="3" customWidth="1"/>
    <col min="25" max="16384" width="9" style="3"/>
  </cols>
  <sheetData>
    <row r="1" spans="1:23" ht="22.95" customHeight="1" x14ac:dyDescent="0.2">
      <c r="A1" s="1" t="s">
        <v>11</v>
      </c>
      <c r="B1" s="1"/>
      <c r="C1" s="1"/>
      <c r="D1" s="1"/>
      <c r="E1" s="1"/>
      <c r="F1" s="1"/>
      <c r="G1" s="1"/>
      <c r="H1" s="1"/>
      <c r="I1" s="1"/>
      <c r="J1" s="1"/>
      <c r="K1" s="1"/>
      <c r="L1" s="1"/>
      <c r="M1" s="1"/>
      <c r="N1" s="1"/>
      <c r="O1" s="1"/>
      <c r="P1" s="61"/>
      <c r="Q1" s="61"/>
      <c r="R1" s="61"/>
      <c r="S1" s="61"/>
      <c r="T1" s="61"/>
      <c r="U1" s="61"/>
      <c r="V1" s="61"/>
      <c r="W1" s="61"/>
    </row>
    <row r="2" spans="1:23" ht="22.95" customHeight="1" x14ac:dyDescent="0.2">
      <c r="A2" s="6" t="s">
        <v>207</v>
      </c>
      <c r="B2" s="6"/>
      <c r="C2" s="6"/>
      <c r="D2" s="6"/>
      <c r="E2" s="6"/>
      <c r="F2" s="6"/>
      <c r="G2" s="6"/>
      <c r="H2" s="6"/>
      <c r="I2" s="6"/>
      <c r="J2" s="6"/>
      <c r="K2" s="6"/>
      <c r="L2" s="6"/>
      <c r="M2" s="6"/>
      <c r="N2" s="6"/>
      <c r="O2" s="6"/>
    </row>
    <row r="3" spans="1:23" ht="12.9" customHeight="1" x14ac:dyDescent="0.2">
      <c r="A3" s="8" t="s">
        <v>0</v>
      </c>
      <c r="B3" s="9" t="s">
        <v>31</v>
      </c>
      <c r="C3" s="10"/>
      <c r="D3" s="10"/>
      <c r="E3" s="10"/>
      <c r="F3" s="10"/>
      <c r="G3" s="11"/>
      <c r="H3" s="423" t="s">
        <v>32</v>
      </c>
      <c r="I3" s="424"/>
      <c r="J3" s="424"/>
      <c r="K3" s="424"/>
      <c r="L3" s="424"/>
      <c r="M3" s="425"/>
      <c r="N3" s="12" t="s">
        <v>33</v>
      </c>
      <c r="O3" s="14"/>
    </row>
    <row r="4" spans="1:23" ht="12.9" customHeight="1" x14ac:dyDescent="0.2">
      <c r="A4" s="16"/>
      <c r="B4" s="9" t="s">
        <v>4</v>
      </c>
      <c r="C4" s="11"/>
      <c r="D4" s="9" t="s">
        <v>18</v>
      </c>
      <c r="E4" s="11"/>
      <c r="F4" s="9" t="s">
        <v>19</v>
      </c>
      <c r="G4" s="11"/>
      <c r="H4" s="9" t="s">
        <v>4</v>
      </c>
      <c r="I4" s="11"/>
      <c r="J4" s="9" t="s">
        <v>18</v>
      </c>
      <c r="K4" s="11"/>
      <c r="L4" s="9" t="s">
        <v>19</v>
      </c>
      <c r="M4" s="11"/>
      <c r="N4" s="17"/>
      <c r="O4" s="19"/>
    </row>
    <row r="5" spans="1:23" ht="11.25" customHeight="1" x14ac:dyDescent="0.2">
      <c r="A5" s="21" t="s">
        <v>183</v>
      </c>
      <c r="B5" s="309">
        <f>SUM(D5:F5)</f>
        <v>8046</v>
      </c>
      <c r="C5" s="46"/>
      <c r="D5" s="409">
        <v>3955</v>
      </c>
      <c r="E5" s="46"/>
      <c r="F5" s="409">
        <v>4091</v>
      </c>
      <c r="G5" s="46"/>
      <c r="H5" s="409">
        <f>SUM(J5:L5)</f>
        <v>2350</v>
      </c>
      <c r="I5" s="46"/>
      <c r="J5" s="409">
        <v>972</v>
      </c>
      <c r="K5" s="46"/>
      <c r="L5" s="409">
        <v>1378</v>
      </c>
      <c r="M5" s="46"/>
      <c r="N5" s="409">
        <v>1303</v>
      </c>
      <c r="O5" s="43"/>
    </row>
    <row r="6" spans="1:23" ht="11.25" customHeight="1" x14ac:dyDescent="0.2">
      <c r="A6" s="21" t="s">
        <v>162</v>
      </c>
      <c r="B6" s="309">
        <f>SUM(D6:F6)</f>
        <v>4004</v>
      </c>
      <c r="C6" s="46"/>
      <c r="D6" s="409">
        <v>1994</v>
      </c>
      <c r="E6" s="46"/>
      <c r="F6" s="409">
        <v>2010</v>
      </c>
      <c r="G6" s="46"/>
      <c r="H6" s="409">
        <v>1776</v>
      </c>
      <c r="I6" s="46"/>
      <c r="J6" s="409">
        <v>781</v>
      </c>
      <c r="K6" s="46"/>
      <c r="L6" s="409">
        <v>995</v>
      </c>
      <c r="M6" s="46"/>
      <c r="N6" s="409">
        <v>1398</v>
      </c>
      <c r="O6" s="43"/>
    </row>
    <row r="7" spans="1:23" ht="11.25" customHeight="1" x14ac:dyDescent="0.2">
      <c r="A7" s="21" t="s">
        <v>163</v>
      </c>
      <c r="B7" s="309">
        <f>SUM(D7:F7)</f>
        <v>3408</v>
      </c>
      <c r="C7" s="46"/>
      <c r="D7" s="409">
        <v>1690</v>
      </c>
      <c r="E7" s="46"/>
      <c r="F7" s="409">
        <v>1718</v>
      </c>
      <c r="G7" s="46"/>
      <c r="H7" s="409">
        <v>1466</v>
      </c>
      <c r="I7" s="46"/>
      <c r="J7" s="409">
        <v>714</v>
      </c>
      <c r="K7" s="46"/>
      <c r="L7" s="409">
        <v>752</v>
      </c>
      <c r="M7" s="46"/>
      <c r="N7" s="409">
        <v>1270</v>
      </c>
      <c r="O7" s="43"/>
    </row>
    <row r="8" spans="1:23" ht="11.25" customHeight="1" x14ac:dyDescent="0.2">
      <c r="A8" s="21" t="s">
        <v>184</v>
      </c>
      <c r="B8" s="309">
        <v>2698</v>
      </c>
      <c r="C8" s="46"/>
      <c r="D8" s="409">
        <v>1350</v>
      </c>
      <c r="E8" s="46"/>
      <c r="F8" s="409">
        <v>1348</v>
      </c>
      <c r="G8" s="46"/>
      <c r="H8" s="409">
        <v>1246</v>
      </c>
      <c r="I8" s="46"/>
      <c r="J8" s="409">
        <v>638</v>
      </c>
      <c r="K8" s="46"/>
      <c r="L8" s="409">
        <v>608</v>
      </c>
      <c r="M8" s="46"/>
      <c r="N8" s="409">
        <v>1072</v>
      </c>
      <c r="O8" s="43"/>
    </row>
    <row r="9" spans="1:23" ht="11.25" customHeight="1" x14ac:dyDescent="0.2">
      <c r="A9" s="426" t="s">
        <v>185</v>
      </c>
      <c r="B9" s="427">
        <f>SUM(B10:B16)</f>
        <v>1680</v>
      </c>
      <c r="C9" s="428"/>
      <c r="D9" s="413">
        <f>SUM(D10:D16)</f>
        <v>850</v>
      </c>
      <c r="E9" s="428"/>
      <c r="F9" s="413">
        <f>SUM(F10:F16)</f>
        <v>830</v>
      </c>
      <c r="G9" s="428"/>
      <c r="H9" s="413">
        <v>720</v>
      </c>
      <c r="I9" s="428"/>
      <c r="J9" s="413">
        <v>439</v>
      </c>
      <c r="K9" s="428"/>
      <c r="L9" s="413">
        <v>281</v>
      </c>
      <c r="M9" s="428"/>
      <c r="N9" s="197">
        <f>SUM(N10:N16)</f>
        <v>720</v>
      </c>
      <c r="O9" s="43"/>
    </row>
    <row r="10" spans="1:23" ht="11.25" customHeight="1" x14ac:dyDescent="0.2">
      <c r="A10" s="21" t="s">
        <v>12</v>
      </c>
      <c r="B10" s="195">
        <v>189</v>
      </c>
      <c r="C10" s="46"/>
      <c r="D10" s="195">
        <v>94</v>
      </c>
      <c r="E10" s="46"/>
      <c r="F10" s="195">
        <v>95</v>
      </c>
      <c r="G10" s="43"/>
      <c r="H10" s="409">
        <f t="shared" ref="H10:H16" si="0">SUM(J10:L10)</f>
        <v>88</v>
      </c>
      <c r="I10" s="46"/>
      <c r="J10" s="195">
        <v>54</v>
      </c>
      <c r="K10" s="46"/>
      <c r="L10" s="195">
        <v>34</v>
      </c>
      <c r="M10" s="46"/>
      <c r="N10" s="195">
        <v>88</v>
      </c>
      <c r="O10" s="43"/>
    </row>
    <row r="11" spans="1:23" ht="11.25" customHeight="1" x14ac:dyDescent="0.2">
      <c r="A11" s="21" t="s">
        <v>13</v>
      </c>
      <c r="B11" s="195">
        <v>226</v>
      </c>
      <c r="C11" s="46"/>
      <c r="D11" s="195">
        <v>115</v>
      </c>
      <c r="E11" s="46"/>
      <c r="F11" s="195">
        <v>111</v>
      </c>
      <c r="G11" s="43"/>
      <c r="H11" s="409">
        <f t="shared" si="0"/>
        <v>115</v>
      </c>
      <c r="I11" s="46"/>
      <c r="J11" s="195">
        <v>66</v>
      </c>
      <c r="K11" s="46"/>
      <c r="L11" s="195">
        <v>49</v>
      </c>
      <c r="M11" s="46"/>
      <c r="N11" s="195">
        <v>115</v>
      </c>
      <c r="O11" s="43"/>
    </row>
    <row r="12" spans="1:23" ht="11.25" customHeight="1" x14ac:dyDescent="0.2">
      <c r="A12" s="21" t="s">
        <v>14</v>
      </c>
      <c r="B12" s="195">
        <v>252</v>
      </c>
      <c r="C12" s="46"/>
      <c r="D12" s="195">
        <v>126</v>
      </c>
      <c r="E12" s="46"/>
      <c r="F12" s="195">
        <v>126</v>
      </c>
      <c r="G12" s="43"/>
      <c r="H12" s="409">
        <f t="shared" si="0"/>
        <v>105</v>
      </c>
      <c r="I12" s="46"/>
      <c r="J12" s="195">
        <v>64</v>
      </c>
      <c r="K12" s="46"/>
      <c r="L12" s="195">
        <v>41</v>
      </c>
      <c r="M12" s="46"/>
      <c r="N12" s="195">
        <v>105</v>
      </c>
      <c r="O12" s="43"/>
    </row>
    <row r="13" spans="1:23" ht="11.25" customHeight="1" x14ac:dyDescent="0.2">
      <c r="A13" s="21" t="s">
        <v>15</v>
      </c>
      <c r="B13" s="195">
        <v>234</v>
      </c>
      <c r="C13" s="46"/>
      <c r="D13" s="195">
        <v>122</v>
      </c>
      <c r="E13" s="46"/>
      <c r="F13" s="195">
        <v>112</v>
      </c>
      <c r="G13" s="43"/>
      <c r="H13" s="409">
        <f t="shared" si="0"/>
        <v>99</v>
      </c>
      <c r="I13" s="46"/>
      <c r="J13" s="195">
        <v>63</v>
      </c>
      <c r="K13" s="46"/>
      <c r="L13" s="195">
        <v>36</v>
      </c>
      <c r="M13" s="46"/>
      <c r="N13" s="195">
        <v>99</v>
      </c>
      <c r="O13" s="43"/>
    </row>
    <row r="14" spans="1:23" ht="11.25" customHeight="1" x14ac:dyDescent="0.2">
      <c r="A14" s="21" t="s">
        <v>107</v>
      </c>
      <c r="B14" s="195">
        <v>267</v>
      </c>
      <c r="C14" s="46"/>
      <c r="D14" s="195">
        <v>129</v>
      </c>
      <c r="E14" s="46"/>
      <c r="F14" s="195">
        <v>138</v>
      </c>
      <c r="G14" s="43"/>
      <c r="H14" s="409">
        <f t="shared" si="0"/>
        <v>115</v>
      </c>
      <c r="I14" s="46"/>
      <c r="J14" s="195">
        <v>71</v>
      </c>
      <c r="K14" s="46"/>
      <c r="L14" s="195">
        <v>44</v>
      </c>
      <c r="M14" s="46"/>
      <c r="N14" s="195">
        <v>115</v>
      </c>
      <c r="O14" s="43"/>
    </row>
    <row r="15" spans="1:23" ht="11.25" customHeight="1" x14ac:dyDescent="0.2">
      <c r="A15" s="21" t="s">
        <v>16</v>
      </c>
      <c r="B15" s="195">
        <v>376</v>
      </c>
      <c r="C15" s="46"/>
      <c r="D15" s="195">
        <v>196</v>
      </c>
      <c r="E15" s="46"/>
      <c r="F15" s="195">
        <v>180</v>
      </c>
      <c r="G15" s="43"/>
      <c r="H15" s="409">
        <f t="shared" si="0"/>
        <v>149</v>
      </c>
      <c r="I15" s="46"/>
      <c r="J15" s="195">
        <v>90</v>
      </c>
      <c r="K15" s="46"/>
      <c r="L15" s="195">
        <v>59</v>
      </c>
      <c r="M15" s="46"/>
      <c r="N15" s="195">
        <v>149</v>
      </c>
      <c r="O15" s="43"/>
    </row>
    <row r="16" spans="1:23" ht="11.25" customHeight="1" x14ac:dyDescent="0.2">
      <c r="A16" s="51" t="s">
        <v>17</v>
      </c>
      <c r="B16" s="195">
        <v>136</v>
      </c>
      <c r="C16" s="52"/>
      <c r="D16" s="195">
        <v>68</v>
      </c>
      <c r="E16" s="52"/>
      <c r="F16" s="195">
        <v>68</v>
      </c>
      <c r="G16" s="57"/>
      <c r="H16" s="429">
        <f t="shared" si="0"/>
        <v>49</v>
      </c>
      <c r="I16" s="52"/>
      <c r="J16" s="195">
        <v>31</v>
      </c>
      <c r="K16" s="52"/>
      <c r="L16" s="195">
        <v>18</v>
      </c>
      <c r="M16" s="52"/>
      <c r="N16" s="201">
        <v>49</v>
      </c>
      <c r="O16" s="57"/>
    </row>
    <row r="17" spans="1:15" ht="13.5" customHeight="1" x14ac:dyDescent="0.2">
      <c r="A17" s="59" t="s">
        <v>236</v>
      </c>
      <c r="B17" s="59"/>
      <c r="C17" s="59"/>
      <c r="D17" s="59"/>
      <c r="E17" s="59"/>
      <c r="F17" s="59"/>
      <c r="G17" s="59"/>
      <c r="H17" s="59"/>
      <c r="I17" s="59"/>
      <c r="J17" s="59"/>
      <c r="K17" s="59"/>
      <c r="L17" s="59"/>
      <c r="M17" s="59"/>
      <c r="N17" s="59"/>
      <c r="O17" s="59"/>
    </row>
    <row r="18" spans="1:15" ht="13.5" customHeight="1" x14ac:dyDescent="0.2">
      <c r="A18" s="317" t="s">
        <v>154</v>
      </c>
      <c r="B18" s="317"/>
      <c r="C18" s="317"/>
      <c r="D18" s="317"/>
      <c r="E18" s="317"/>
      <c r="F18" s="317"/>
      <c r="G18" s="317"/>
      <c r="H18" s="317"/>
      <c r="I18" s="317"/>
      <c r="J18" s="317"/>
      <c r="K18" s="317"/>
      <c r="L18" s="317"/>
      <c r="M18" s="317"/>
      <c r="N18" s="317"/>
      <c r="O18" s="317"/>
    </row>
    <row r="19" spans="1:15" ht="13.5" customHeight="1" x14ac:dyDescent="0.2">
      <c r="A19" s="203" t="s">
        <v>237</v>
      </c>
      <c r="B19" s="203"/>
      <c r="C19" s="203"/>
      <c r="D19" s="203"/>
      <c r="E19" s="203"/>
      <c r="F19" s="203"/>
      <c r="G19" s="203"/>
      <c r="H19" s="203"/>
      <c r="I19" s="203"/>
      <c r="J19" s="203"/>
      <c r="K19" s="203"/>
      <c r="L19" s="203"/>
      <c r="M19" s="203"/>
      <c r="N19" s="203"/>
      <c r="O19" s="203"/>
    </row>
    <row r="20" spans="1:15" ht="13.5" customHeight="1" x14ac:dyDescent="0.2">
      <c r="A20" s="61" t="s">
        <v>238</v>
      </c>
      <c r="B20" s="61"/>
      <c r="C20" s="61"/>
      <c r="D20" s="61"/>
      <c r="E20" s="61"/>
      <c r="F20" s="61"/>
      <c r="G20" s="61"/>
      <c r="H20" s="61"/>
      <c r="I20" s="61"/>
      <c r="J20" s="61"/>
      <c r="K20" s="61"/>
      <c r="L20" s="61"/>
      <c r="M20" s="61"/>
      <c r="N20" s="61"/>
      <c r="O20" s="61"/>
    </row>
    <row r="21" spans="1:15" ht="13.5" customHeight="1" x14ac:dyDescent="0.2">
      <c r="A21" s="61" t="s">
        <v>208</v>
      </c>
      <c r="B21" s="61"/>
      <c r="C21" s="61"/>
      <c r="D21" s="61"/>
      <c r="E21" s="61"/>
      <c r="F21" s="61"/>
      <c r="G21" s="61"/>
      <c r="H21" s="61"/>
      <c r="I21" s="61"/>
      <c r="J21" s="61"/>
      <c r="K21" s="61"/>
      <c r="L21" s="61"/>
      <c r="M21" s="61"/>
      <c r="N21" s="61"/>
      <c r="O21" s="430"/>
    </row>
    <row r="22" spans="1:15" ht="13.5" customHeight="1" x14ac:dyDescent="0.2">
      <c r="A22" s="61" t="s">
        <v>239</v>
      </c>
      <c r="B22" s="61"/>
      <c r="C22" s="61"/>
      <c r="D22" s="61"/>
      <c r="E22" s="61"/>
      <c r="F22" s="61"/>
      <c r="G22" s="61"/>
      <c r="H22" s="61"/>
      <c r="I22" s="61"/>
      <c r="J22" s="61"/>
      <c r="K22" s="61"/>
      <c r="L22" s="61"/>
      <c r="M22" s="61"/>
      <c r="N22" s="61"/>
    </row>
    <row r="23" spans="1:15" ht="13.5" customHeight="1" x14ac:dyDescent="0.2">
      <c r="A23" s="61" t="s">
        <v>240</v>
      </c>
      <c r="B23" s="61"/>
      <c r="C23" s="61"/>
      <c r="D23" s="61"/>
      <c r="E23" s="61"/>
      <c r="F23" s="61"/>
      <c r="G23" s="61"/>
      <c r="H23" s="61"/>
      <c r="I23" s="61"/>
      <c r="J23" s="61"/>
      <c r="K23" s="61"/>
      <c r="L23" s="61"/>
      <c r="M23" s="61"/>
      <c r="N23" s="61"/>
      <c r="O23" s="431"/>
    </row>
    <row r="24" spans="1:15" ht="8.25" customHeight="1" x14ac:dyDescent="0.2"/>
  </sheetData>
  <sheetProtection sheet="1" objects="1" scenarios="1"/>
  <mergeCells count="19">
    <mergeCell ref="A23:N23"/>
    <mergeCell ref="A17:O17"/>
    <mergeCell ref="A18:O18"/>
    <mergeCell ref="A22:N22"/>
    <mergeCell ref="A21:N21"/>
    <mergeCell ref="A20:O20"/>
    <mergeCell ref="P1:W1"/>
    <mergeCell ref="A1:O1"/>
    <mergeCell ref="A2:O2"/>
    <mergeCell ref="A3:A4"/>
    <mergeCell ref="N3:O4"/>
    <mergeCell ref="B4:C4"/>
    <mergeCell ref="L4:M4"/>
    <mergeCell ref="B3:G3"/>
    <mergeCell ref="H3:M3"/>
    <mergeCell ref="D4:E4"/>
    <mergeCell ref="F4:G4"/>
    <mergeCell ref="H4:I4"/>
    <mergeCell ref="J4:K4"/>
  </mergeCells>
  <phoneticPr fontId="7"/>
  <pageMargins left="0.70866141732283472" right="0.70866141732283472"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U50"/>
  <sheetViews>
    <sheetView showGridLines="0" zoomScaleNormal="100" zoomScaleSheetLayoutView="100" workbookViewId="0">
      <selection sqref="A1:U1"/>
    </sheetView>
  </sheetViews>
  <sheetFormatPr defaultColWidth="9" defaultRowHeight="13.2" x14ac:dyDescent="0.2"/>
  <cols>
    <col min="1" max="1" width="0.44140625" style="3" customWidth="1"/>
    <col min="2" max="2" width="13.77734375" style="20" customWidth="1"/>
    <col min="3" max="3" width="0.44140625" style="20" customWidth="1"/>
    <col min="4" max="4" width="8.109375" style="20" customWidth="1"/>
    <col min="5" max="5" width="0.44140625" style="20" customWidth="1"/>
    <col min="6" max="6" width="7.6640625" style="20" customWidth="1"/>
    <col min="7" max="7" width="0.44140625" style="20" customWidth="1"/>
    <col min="8" max="8" width="7.6640625" style="20" customWidth="1"/>
    <col min="9" max="9" width="0.44140625" style="20" customWidth="1"/>
    <col min="10" max="10" width="7.6640625" style="20" customWidth="1"/>
    <col min="11" max="11" width="0.44140625" style="20" customWidth="1"/>
    <col min="12" max="12" width="7.6640625" style="20" customWidth="1"/>
    <col min="13" max="13" width="0.44140625" style="20" customWidth="1"/>
    <col min="14" max="14" width="7.6640625" style="20" customWidth="1"/>
    <col min="15" max="15" width="0.44140625" style="20" customWidth="1"/>
    <col min="16" max="16" width="7.6640625" style="20" customWidth="1"/>
    <col min="17" max="17" width="0.44140625" style="20" customWidth="1"/>
    <col min="18" max="18" width="7.6640625" style="20" customWidth="1"/>
    <col min="19" max="19" width="0.44140625" style="20" customWidth="1"/>
    <col min="20" max="20" width="7.6640625" style="20" customWidth="1"/>
    <col min="21" max="21" width="0.44140625" style="3" customWidth="1"/>
    <col min="22" max="22" width="7.109375" style="3" customWidth="1"/>
    <col min="23" max="31" width="7.33203125" style="3" customWidth="1"/>
    <col min="32" max="16384" width="9" style="3"/>
  </cols>
  <sheetData>
    <row r="1" spans="1:21" s="251" customFormat="1" ht="23.1" customHeight="1" x14ac:dyDescent="0.2">
      <c r="A1" s="1" t="s">
        <v>241</v>
      </c>
      <c r="B1" s="1"/>
      <c r="C1" s="1"/>
      <c r="D1" s="1"/>
      <c r="E1" s="1"/>
      <c r="F1" s="1"/>
      <c r="G1" s="1"/>
      <c r="H1" s="1"/>
      <c r="I1" s="1"/>
      <c r="J1" s="1"/>
      <c r="K1" s="1"/>
      <c r="L1" s="1"/>
      <c r="M1" s="1"/>
      <c r="N1" s="1"/>
      <c r="O1" s="1"/>
      <c r="P1" s="1"/>
      <c r="Q1" s="1"/>
      <c r="R1" s="1"/>
      <c r="S1" s="1"/>
      <c r="T1" s="1"/>
      <c r="U1" s="1"/>
    </row>
    <row r="2" spans="1:21" ht="23.1" customHeight="1" x14ac:dyDescent="0.2"/>
    <row r="3" spans="1:21" s="252" customFormat="1" ht="23.1" customHeight="1" x14ac:dyDescent="0.2">
      <c r="B3" s="6" t="s">
        <v>243</v>
      </c>
      <c r="C3" s="6"/>
      <c r="D3" s="6"/>
      <c r="E3" s="6"/>
      <c r="F3" s="6"/>
      <c r="G3" s="6"/>
      <c r="H3" s="6"/>
      <c r="I3" s="6"/>
      <c r="J3" s="6"/>
      <c r="K3" s="6"/>
      <c r="L3" s="6"/>
      <c r="M3" s="6"/>
      <c r="N3" s="6"/>
      <c r="O3" s="6"/>
      <c r="P3" s="6"/>
      <c r="Q3" s="6"/>
      <c r="R3" s="6"/>
      <c r="S3" s="6"/>
      <c r="T3" s="6"/>
    </row>
    <row r="4" spans="1:21" ht="12.9" customHeight="1" x14ac:dyDescent="0.2">
      <c r="A4" s="12" t="s">
        <v>47</v>
      </c>
      <c r="B4" s="13"/>
      <c r="C4" s="14"/>
      <c r="D4" s="12" t="s">
        <v>34</v>
      </c>
      <c r="E4" s="14"/>
      <c r="F4" s="400" t="s">
        <v>164</v>
      </c>
      <c r="G4" s="401"/>
      <c r="H4" s="402" t="s">
        <v>165</v>
      </c>
      <c r="I4" s="403"/>
      <c r="J4" s="402" t="s">
        <v>138</v>
      </c>
      <c r="K4" s="403"/>
      <c r="L4" s="402" t="s">
        <v>166</v>
      </c>
      <c r="M4" s="403"/>
      <c r="N4" s="402" t="s">
        <v>167</v>
      </c>
      <c r="O4" s="403"/>
      <c r="P4" s="402" t="s">
        <v>168</v>
      </c>
      <c r="Q4" s="403"/>
      <c r="R4" s="402" t="s">
        <v>169</v>
      </c>
      <c r="S4" s="403"/>
      <c r="T4" s="402" t="s">
        <v>35</v>
      </c>
      <c r="U4" s="404"/>
    </row>
    <row r="5" spans="1:21" ht="12.9" customHeight="1" x14ac:dyDescent="0.2">
      <c r="A5" s="17" t="s">
        <v>48</v>
      </c>
      <c r="B5" s="18"/>
      <c r="C5" s="19"/>
      <c r="D5" s="17"/>
      <c r="E5" s="19"/>
      <c r="F5" s="201" t="s">
        <v>112</v>
      </c>
      <c r="G5" s="405"/>
      <c r="H5" s="406" t="s">
        <v>170</v>
      </c>
      <c r="I5" s="407"/>
      <c r="J5" s="406" t="s">
        <v>171</v>
      </c>
      <c r="K5" s="407"/>
      <c r="L5" s="406" t="s">
        <v>209</v>
      </c>
      <c r="M5" s="407"/>
      <c r="N5" s="406" t="s">
        <v>210</v>
      </c>
      <c r="O5" s="407"/>
      <c r="P5" s="406" t="s">
        <v>211</v>
      </c>
      <c r="Q5" s="407"/>
      <c r="R5" s="406" t="s">
        <v>212</v>
      </c>
      <c r="S5" s="407"/>
      <c r="T5" s="406" t="s">
        <v>36</v>
      </c>
      <c r="U5" s="202"/>
    </row>
    <row r="6" spans="1:21" ht="12.9" customHeight="1" x14ac:dyDescent="0.2">
      <c r="A6" s="408"/>
      <c r="B6" s="330" t="s">
        <v>186</v>
      </c>
      <c r="C6" s="194"/>
      <c r="D6" s="409">
        <f>SUM(F6:T6)</f>
        <v>1699</v>
      </c>
      <c r="E6" s="309"/>
      <c r="F6" s="195">
        <v>603</v>
      </c>
      <c r="G6" s="194"/>
      <c r="H6" s="195">
        <v>324</v>
      </c>
      <c r="I6" s="194"/>
      <c r="J6" s="195">
        <v>510</v>
      </c>
      <c r="K6" s="194"/>
      <c r="L6" s="195">
        <v>180</v>
      </c>
      <c r="M6" s="194"/>
      <c r="N6" s="195">
        <v>63</v>
      </c>
      <c r="O6" s="194"/>
      <c r="P6" s="195">
        <v>15</v>
      </c>
      <c r="Q6" s="194"/>
      <c r="R6" s="195">
        <v>3</v>
      </c>
      <c r="S6" s="194"/>
      <c r="T6" s="195">
        <v>1</v>
      </c>
      <c r="U6" s="196"/>
    </row>
    <row r="7" spans="1:21" ht="12.9" customHeight="1" x14ac:dyDescent="0.2">
      <c r="A7" s="408"/>
      <c r="B7" s="330" t="s">
        <v>139</v>
      </c>
      <c r="C7" s="194"/>
      <c r="D7" s="409">
        <f>SUM(F7:T7)</f>
        <v>882</v>
      </c>
      <c r="E7" s="309"/>
      <c r="F7" s="195">
        <v>23</v>
      </c>
      <c r="G7" s="194"/>
      <c r="H7" s="195">
        <v>250</v>
      </c>
      <c r="I7" s="194"/>
      <c r="J7" s="195">
        <v>382</v>
      </c>
      <c r="K7" s="194"/>
      <c r="L7" s="195">
        <v>150</v>
      </c>
      <c r="M7" s="194"/>
      <c r="N7" s="195">
        <v>48</v>
      </c>
      <c r="O7" s="194"/>
      <c r="P7" s="195">
        <v>20</v>
      </c>
      <c r="Q7" s="194"/>
      <c r="R7" s="195">
        <v>2</v>
      </c>
      <c r="S7" s="194"/>
      <c r="T7" s="195">
        <f>SUM(T10:T15)</f>
        <v>7</v>
      </c>
      <c r="U7" s="196"/>
    </row>
    <row r="8" spans="1:21" ht="12.9" customHeight="1" x14ac:dyDescent="0.2">
      <c r="A8" s="408"/>
      <c r="B8" s="330" t="s">
        <v>172</v>
      </c>
      <c r="C8" s="194"/>
      <c r="D8" s="409">
        <f>SUM(F8:T8)</f>
        <v>833</v>
      </c>
      <c r="E8" s="309"/>
      <c r="F8" s="195">
        <v>33</v>
      </c>
      <c r="G8" s="194"/>
      <c r="H8" s="195">
        <v>209</v>
      </c>
      <c r="I8" s="194"/>
      <c r="J8" s="195">
        <v>376</v>
      </c>
      <c r="K8" s="194"/>
      <c r="L8" s="195">
        <v>141</v>
      </c>
      <c r="M8" s="194"/>
      <c r="N8" s="195">
        <v>48</v>
      </c>
      <c r="O8" s="194"/>
      <c r="P8" s="195">
        <v>20</v>
      </c>
      <c r="Q8" s="194"/>
      <c r="R8" s="195">
        <v>5</v>
      </c>
      <c r="S8" s="194"/>
      <c r="T8" s="195">
        <v>1</v>
      </c>
      <c r="U8" s="73"/>
    </row>
    <row r="9" spans="1:21" s="81" customFormat="1" ht="12.9" customHeight="1" x14ac:dyDescent="0.2">
      <c r="A9" s="255"/>
      <c r="B9" s="330" t="s">
        <v>187</v>
      </c>
      <c r="C9" s="194"/>
      <c r="D9" s="409">
        <v>723</v>
      </c>
      <c r="E9" s="309"/>
      <c r="F9" s="195">
        <v>23</v>
      </c>
      <c r="G9" s="194"/>
      <c r="H9" s="195">
        <v>205</v>
      </c>
      <c r="I9" s="194"/>
      <c r="J9" s="195">
        <v>305</v>
      </c>
      <c r="K9" s="194"/>
      <c r="L9" s="195">
        <v>125</v>
      </c>
      <c r="M9" s="194"/>
      <c r="N9" s="195">
        <v>37</v>
      </c>
      <c r="O9" s="194"/>
      <c r="P9" s="195">
        <v>21</v>
      </c>
      <c r="Q9" s="194"/>
      <c r="R9" s="195">
        <v>6</v>
      </c>
      <c r="S9" s="194"/>
      <c r="T9" s="195">
        <v>1</v>
      </c>
      <c r="U9" s="73"/>
    </row>
    <row r="10" spans="1:21" s="81" customFormat="1" ht="12.9" customHeight="1" x14ac:dyDescent="0.2">
      <c r="A10" s="255"/>
      <c r="B10" s="410" t="s">
        <v>185</v>
      </c>
      <c r="C10" s="411"/>
      <c r="D10" s="197">
        <f>SUM(F10:T10)</f>
        <v>525</v>
      </c>
      <c r="E10" s="412"/>
      <c r="F10" s="413">
        <f>SUM(F11:F17)</f>
        <v>41</v>
      </c>
      <c r="G10" s="411"/>
      <c r="H10" s="413">
        <f>SUM(H11:H17)</f>
        <v>139</v>
      </c>
      <c r="I10" s="411"/>
      <c r="J10" s="413">
        <f>SUM(J11:J17)</f>
        <v>205</v>
      </c>
      <c r="K10" s="411"/>
      <c r="L10" s="413">
        <f>SUM(L11:L17)</f>
        <v>89</v>
      </c>
      <c r="M10" s="411"/>
      <c r="N10" s="413">
        <f>SUM(N11:N17)</f>
        <v>26</v>
      </c>
      <c r="O10" s="411"/>
      <c r="P10" s="413">
        <f>SUM(P11:P17)</f>
        <v>14</v>
      </c>
      <c r="Q10" s="411"/>
      <c r="R10" s="413">
        <f>SUM(R11:R17)</f>
        <v>7</v>
      </c>
      <c r="S10" s="411"/>
      <c r="T10" s="413">
        <f>SUM(T11:T17)</f>
        <v>4</v>
      </c>
      <c r="U10" s="73"/>
    </row>
    <row r="11" spans="1:21" ht="12.9" customHeight="1" x14ac:dyDescent="0.2">
      <c r="A11" s="408"/>
      <c r="B11" s="269" t="s">
        <v>12</v>
      </c>
      <c r="C11" s="269"/>
      <c r="D11" s="195">
        <f t="shared" ref="D11:D17" si="0">SUM(F11:U11)</f>
        <v>54</v>
      </c>
      <c r="E11" s="194"/>
      <c r="F11" s="195">
        <v>3</v>
      </c>
      <c r="G11" s="194"/>
      <c r="H11" s="195">
        <v>15</v>
      </c>
      <c r="I11" s="194"/>
      <c r="J11" s="195">
        <v>17</v>
      </c>
      <c r="K11" s="194"/>
      <c r="L11" s="195">
        <v>11</v>
      </c>
      <c r="M11" s="194"/>
      <c r="N11" s="195">
        <v>5</v>
      </c>
      <c r="O11" s="194"/>
      <c r="P11" s="195">
        <v>2</v>
      </c>
      <c r="Q11" s="194"/>
      <c r="R11" s="195" t="s">
        <v>225</v>
      </c>
      <c r="S11" s="194"/>
      <c r="T11" s="195">
        <v>1</v>
      </c>
      <c r="U11" s="196"/>
    </row>
    <row r="12" spans="1:21" ht="12.9" customHeight="1" x14ac:dyDescent="0.2">
      <c r="A12" s="408"/>
      <c r="B12" s="269" t="s">
        <v>37</v>
      </c>
      <c r="C12" s="269"/>
      <c r="D12" s="195">
        <f t="shared" si="0"/>
        <v>73</v>
      </c>
      <c r="E12" s="194"/>
      <c r="F12" s="195">
        <v>9</v>
      </c>
      <c r="G12" s="194"/>
      <c r="H12" s="195">
        <v>15</v>
      </c>
      <c r="I12" s="194"/>
      <c r="J12" s="195">
        <v>34</v>
      </c>
      <c r="K12" s="194"/>
      <c r="L12" s="195">
        <v>10</v>
      </c>
      <c r="M12" s="194"/>
      <c r="N12" s="195">
        <v>2</v>
      </c>
      <c r="O12" s="194"/>
      <c r="P12" s="195" t="s">
        <v>225</v>
      </c>
      <c r="Q12" s="194"/>
      <c r="R12" s="195">
        <v>2</v>
      </c>
      <c r="S12" s="194"/>
      <c r="T12" s="195">
        <v>1</v>
      </c>
      <c r="U12" s="196"/>
    </row>
    <row r="13" spans="1:21" ht="12.9" customHeight="1" x14ac:dyDescent="0.2">
      <c r="A13" s="408"/>
      <c r="B13" s="269" t="s">
        <v>38</v>
      </c>
      <c r="C13" s="269"/>
      <c r="D13" s="195">
        <f t="shared" si="0"/>
        <v>85</v>
      </c>
      <c r="E13" s="194"/>
      <c r="F13" s="195">
        <v>6</v>
      </c>
      <c r="G13" s="194"/>
      <c r="H13" s="195">
        <v>17</v>
      </c>
      <c r="I13" s="194"/>
      <c r="J13" s="195">
        <v>38</v>
      </c>
      <c r="K13" s="194"/>
      <c r="L13" s="195">
        <v>19</v>
      </c>
      <c r="M13" s="194"/>
      <c r="N13" s="195">
        <v>4</v>
      </c>
      <c r="O13" s="194"/>
      <c r="P13" s="195">
        <v>1</v>
      </c>
      <c r="Q13" s="194"/>
      <c r="R13" s="195" t="s">
        <v>225</v>
      </c>
      <c r="S13" s="194"/>
      <c r="T13" s="195" t="s">
        <v>225</v>
      </c>
      <c r="U13" s="196"/>
    </row>
    <row r="14" spans="1:21" ht="12.9" customHeight="1" x14ac:dyDescent="0.2">
      <c r="A14" s="408"/>
      <c r="B14" s="269" t="s">
        <v>39</v>
      </c>
      <c r="C14" s="269"/>
      <c r="D14" s="195">
        <f t="shared" si="0"/>
        <v>72</v>
      </c>
      <c r="E14" s="194"/>
      <c r="F14" s="195">
        <v>3</v>
      </c>
      <c r="G14" s="194"/>
      <c r="H14" s="195">
        <v>23</v>
      </c>
      <c r="I14" s="194"/>
      <c r="J14" s="195">
        <v>25</v>
      </c>
      <c r="K14" s="194"/>
      <c r="L14" s="195">
        <v>10</v>
      </c>
      <c r="M14" s="194"/>
      <c r="N14" s="195">
        <v>6</v>
      </c>
      <c r="O14" s="194"/>
      <c r="P14" s="195">
        <v>2</v>
      </c>
      <c r="Q14" s="194"/>
      <c r="R14" s="195">
        <v>3</v>
      </c>
      <c r="S14" s="194"/>
      <c r="T14" s="195" t="s">
        <v>225</v>
      </c>
      <c r="U14" s="196"/>
    </row>
    <row r="15" spans="1:21" ht="12.9" customHeight="1" x14ac:dyDescent="0.2">
      <c r="A15" s="408"/>
      <c r="B15" s="269" t="s">
        <v>107</v>
      </c>
      <c r="C15" s="269"/>
      <c r="D15" s="195">
        <f t="shared" si="0"/>
        <v>80</v>
      </c>
      <c r="E15" s="194"/>
      <c r="F15" s="195">
        <v>7</v>
      </c>
      <c r="G15" s="194"/>
      <c r="H15" s="195">
        <v>17</v>
      </c>
      <c r="I15" s="194"/>
      <c r="J15" s="195">
        <v>28</v>
      </c>
      <c r="K15" s="194"/>
      <c r="L15" s="195">
        <v>17</v>
      </c>
      <c r="M15" s="194"/>
      <c r="N15" s="195">
        <v>2</v>
      </c>
      <c r="O15" s="194"/>
      <c r="P15" s="195">
        <v>6</v>
      </c>
      <c r="Q15" s="194"/>
      <c r="R15" s="195">
        <v>2</v>
      </c>
      <c r="S15" s="194"/>
      <c r="T15" s="195">
        <v>1</v>
      </c>
      <c r="U15" s="196"/>
    </row>
    <row r="16" spans="1:21" ht="12.9" customHeight="1" x14ac:dyDescent="0.2">
      <c r="A16" s="408"/>
      <c r="B16" s="269" t="s">
        <v>40</v>
      </c>
      <c r="C16" s="269"/>
      <c r="D16" s="195">
        <f t="shared" si="0"/>
        <v>120</v>
      </c>
      <c r="E16" s="194"/>
      <c r="F16" s="195">
        <v>9</v>
      </c>
      <c r="G16" s="194"/>
      <c r="H16" s="195">
        <v>44</v>
      </c>
      <c r="I16" s="194"/>
      <c r="J16" s="195">
        <v>45</v>
      </c>
      <c r="K16" s="194"/>
      <c r="L16" s="195">
        <v>14</v>
      </c>
      <c r="M16" s="194"/>
      <c r="N16" s="195">
        <v>5</v>
      </c>
      <c r="O16" s="194"/>
      <c r="P16" s="195">
        <v>2</v>
      </c>
      <c r="Q16" s="194"/>
      <c r="R16" s="195" t="s">
        <v>225</v>
      </c>
      <c r="S16" s="194"/>
      <c r="T16" s="195">
        <v>1</v>
      </c>
      <c r="U16" s="196"/>
    </row>
    <row r="17" spans="1:21" ht="12.9" customHeight="1" x14ac:dyDescent="0.2">
      <c r="A17" s="414"/>
      <c r="B17" s="415" t="s">
        <v>41</v>
      </c>
      <c r="C17" s="415"/>
      <c r="D17" s="201">
        <f t="shared" si="0"/>
        <v>41</v>
      </c>
      <c r="E17" s="200"/>
      <c r="F17" s="201">
        <v>4</v>
      </c>
      <c r="G17" s="200"/>
      <c r="H17" s="201">
        <v>8</v>
      </c>
      <c r="I17" s="200"/>
      <c r="J17" s="201">
        <v>18</v>
      </c>
      <c r="K17" s="200"/>
      <c r="L17" s="201">
        <v>8</v>
      </c>
      <c r="M17" s="200"/>
      <c r="N17" s="201">
        <v>2</v>
      </c>
      <c r="O17" s="200"/>
      <c r="P17" s="201">
        <v>1</v>
      </c>
      <c r="Q17" s="200"/>
      <c r="R17" s="201" t="s">
        <v>225</v>
      </c>
      <c r="S17" s="200"/>
      <c r="T17" s="201" t="s">
        <v>225</v>
      </c>
      <c r="U17" s="202"/>
    </row>
    <row r="18" spans="1:21" s="62" customFormat="1" ht="13.5" customHeight="1" x14ac:dyDescent="0.2">
      <c r="A18" s="59" t="s">
        <v>244</v>
      </c>
      <c r="B18" s="59"/>
      <c r="C18" s="59"/>
      <c r="D18" s="59"/>
      <c r="E18" s="59"/>
      <c r="F18" s="59"/>
      <c r="G18" s="59"/>
      <c r="H18" s="59"/>
      <c r="I18" s="59"/>
      <c r="J18" s="59"/>
      <c r="K18" s="59"/>
      <c r="L18" s="59"/>
      <c r="M18" s="59"/>
      <c r="N18" s="59"/>
      <c r="O18" s="59"/>
      <c r="P18" s="59"/>
      <c r="Q18" s="59"/>
      <c r="R18" s="59"/>
      <c r="S18" s="59"/>
      <c r="T18" s="59"/>
      <c r="U18" s="59"/>
    </row>
    <row r="19" spans="1:21" s="62" customFormat="1" ht="13.5" customHeight="1" x14ac:dyDescent="0.2">
      <c r="A19" s="317" t="s">
        <v>245</v>
      </c>
      <c r="B19" s="317"/>
      <c r="C19" s="317"/>
      <c r="D19" s="317"/>
      <c r="E19" s="317"/>
      <c r="F19" s="317"/>
      <c r="G19" s="317"/>
      <c r="H19" s="317"/>
      <c r="I19" s="317"/>
      <c r="J19" s="317"/>
      <c r="K19" s="317"/>
      <c r="L19" s="317"/>
      <c r="M19" s="317"/>
      <c r="N19" s="317"/>
      <c r="O19" s="317"/>
      <c r="P19" s="317"/>
      <c r="Q19" s="317"/>
      <c r="R19" s="317"/>
      <c r="S19" s="317"/>
      <c r="T19" s="317"/>
      <c r="U19" s="317"/>
    </row>
    <row r="20" spans="1:21" ht="23.1" customHeight="1" x14ac:dyDescent="0.2">
      <c r="A20" s="20"/>
      <c r="U20" s="20"/>
    </row>
    <row r="21" spans="1:21" ht="23.1" customHeight="1" x14ac:dyDescent="0.2">
      <c r="A21" s="20"/>
      <c r="B21" s="416"/>
      <c r="C21" s="416"/>
      <c r="D21" s="416"/>
      <c r="E21" s="416"/>
      <c r="F21" s="416"/>
      <c r="G21" s="416"/>
      <c r="H21" s="416"/>
      <c r="I21" s="416"/>
      <c r="J21" s="416"/>
      <c r="K21" s="416"/>
      <c r="L21" s="416"/>
      <c r="M21" s="416"/>
      <c r="N21" s="416"/>
      <c r="O21" s="416"/>
      <c r="P21" s="416"/>
      <c r="Q21" s="416"/>
      <c r="R21" s="416"/>
      <c r="S21" s="416"/>
      <c r="T21" s="416"/>
      <c r="U21" s="20"/>
    </row>
    <row r="22" spans="1:21" ht="13.5" customHeight="1" x14ac:dyDescent="0.2">
      <c r="A22" s="20"/>
      <c r="B22" s="71"/>
      <c r="C22" s="330"/>
      <c r="D22" s="417"/>
      <c r="E22" s="417"/>
      <c r="F22" s="417"/>
      <c r="G22" s="417"/>
      <c r="H22" s="417"/>
      <c r="I22" s="417"/>
      <c r="J22" s="417"/>
      <c r="K22" s="417"/>
      <c r="L22" s="417"/>
      <c r="M22" s="417"/>
      <c r="N22" s="417"/>
      <c r="O22" s="417"/>
      <c r="P22" s="417"/>
      <c r="Q22" s="417"/>
      <c r="R22" s="417"/>
      <c r="S22" s="417"/>
      <c r="T22" s="417"/>
      <c r="U22" s="417"/>
    </row>
    <row r="23" spans="1:21" ht="13.5" customHeight="1" x14ac:dyDescent="0.2">
      <c r="A23" s="20"/>
      <c r="B23" s="71"/>
      <c r="C23" s="330"/>
      <c r="D23" s="340"/>
      <c r="E23" s="340"/>
      <c r="F23" s="417"/>
      <c r="G23" s="417"/>
      <c r="H23" s="417"/>
      <c r="I23" s="417"/>
      <c r="J23" s="417"/>
      <c r="K23" s="417"/>
      <c r="L23" s="417"/>
      <c r="M23" s="417"/>
      <c r="N23" s="418"/>
      <c r="O23" s="418"/>
      <c r="P23" s="418"/>
      <c r="Q23" s="418"/>
      <c r="R23" s="418"/>
      <c r="S23" s="418"/>
      <c r="T23" s="418"/>
      <c r="U23" s="418"/>
    </row>
    <row r="24" spans="1:21" ht="13.5" customHeight="1" x14ac:dyDescent="0.2">
      <c r="A24" s="20"/>
      <c r="B24" s="71"/>
      <c r="C24" s="419"/>
      <c r="D24" s="71"/>
      <c r="E24" s="340"/>
      <c r="F24" s="71"/>
      <c r="G24" s="71"/>
      <c r="H24" s="71"/>
      <c r="I24" s="71"/>
      <c r="J24" s="71"/>
      <c r="K24" s="71"/>
      <c r="L24" s="71"/>
      <c r="M24" s="71"/>
      <c r="N24" s="71"/>
      <c r="O24" s="71"/>
      <c r="P24" s="71"/>
      <c r="Q24" s="71"/>
      <c r="R24" s="71"/>
      <c r="S24" s="71"/>
      <c r="T24" s="71"/>
      <c r="U24" s="71"/>
    </row>
    <row r="25" spans="1:21" ht="13.5" customHeight="1" x14ac:dyDescent="0.2">
      <c r="A25" s="20"/>
      <c r="B25" s="71"/>
      <c r="C25" s="419"/>
      <c r="D25" s="71"/>
      <c r="E25" s="340"/>
      <c r="F25" s="71"/>
      <c r="G25" s="71"/>
      <c r="H25" s="71"/>
      <c r="I25" s="71"/>
      <c r="J25" s="71"/>
      <c r="K25" s="71"/>
      <c r="L25" s="71"/>
      <c r="M25" s="71"/>
      <c r="N25" s="71"/>
      <c r="O25" s="71"/>
      <c r="P25" s="71"/>
      <c r="Q25" s="71"/>
      <c r="R25" s="71"/>
      <c r="S25" s="71"/>
      <c r="T25" s="71"/>
      <c r="U25" s="71"/>
    </row>
    <row r="26" spans="1:21" ht="13.5" customHeight="1" x14ac:dyDescent="0.2">
      <c r="A26" s="20"/>
      <c r="B26" s="71"/>
      <c r="C26" s="419"/>
      <c r="D26" s="71"/>
      <c r="E26" s="419"/>
      <c r="F26" s="71"/>
      <c r="G26" s="71"/>
      <c r="H26" s="71"/>
      <c r="I26" s="71"/>
      <c r="J26" s="71"/>
      <c r="K26" s="71"/>
      <c r="L26" s="71"/>
      <c r="M26" s="71"/>
      <c r="N26" s="71"/>
      <c r="O26" s="71"/>
      <c r="P26" s="71"/>
      <c r="Q26" s="71"/>
      <c r="R26" s="71"/>
      <c r="S26" s="71"/>
      <c r="T26" s="71"/>
      <c r="U26" s="71"/>
    </row>
    <row r="27" spans="1:21" ht="14.1" customHeight="1" x14ac:dyDescent="0.2">
      <c r="A27" s="20"/>
      <c r="B27" s="420"/>
      <c r="C27" s="420"/>
      <c r="D27" s="421"/>
      <c r="E27" s="421"/>
      <c r="F27" s="421"/>
      <c r="G27" s="421"/>
      <c r="H27" s="421"/>
      <c r="I27" s="421"/>
      <c r="J27" s="421"/>
      <c r="K27" s="421"/>
      <c r="L27" s="421"/>
      <c r="M27" s="421"/>
      <c r="N27" s="421"/>
      <c r="O27" s="421"/>
      <c r="P27" s="421"/>
      <c r="Q27" s="421"/>
      <c r="R27" s="421"/>
      <c r="S27" s="421"/>
      <c r="T27" s="421"/>
      <c r="U27" s="20"/>
    </row>
    <row r="28" spans="1:21" ht="14.1" customHeight="1" x14ac:dyDescent="0.2">
      <c r="A28" s="20"/>
      <c r="B28" s="194"/>
      <c r="C28" s="340"/>
      <c r="D28" s="309"/>
      <c r="E28" s="309"/>
      <c r="F28" s="309"/>
      <c r="G28" s="309"/>
      <c r="H28" s="194"/>
      <c r="I28" s="194"/>
      <c r="J28" s="309"/>
      <c r="K28" s="309"/>
      <c r="L28" s="309"/>
      <c r="M28" s="309"/>
      <c r="N28" s="309"/>
      <c r="O28" s="309"/>
      <c r="P28" s="194"/>
      <c r="Q28" s="194"/>
      <c r="R28" s="309"/>
      <c r="S28" s="309"/>
      <c r="T28" s="309"/>
      <c r="U28" s="20"/>
    </row>
    <row r="29" spans="1:21" ht="14.1" customHeight="1" x14ac:dyDescent="0.2">
      <c r="A29" s="20"/>
      <c r="B29" s="194"/>
      <c r="C29" s="340"/>
      <c r="D29" s="309"/>
      <c r="E29" s="309"/>
      <c r="F29" s="309"/>
      <c r="G29" s="309"/>
      <c r="H29" s="194"/>
      <c r="I29" s="194"/>
      <c r="J29" s="309"/>
      <c r="K29" s="309"/>
      <c r="L29" s="309"/>
      <c r="M29" s="309"/>
      <c r="N29" s="309"/>
      <c r="O29" s="309"/>
      <c r="P29" s="194"/>
      <c r="Q29" s="194"/>
      <c r="R29" s="309"/>
      <c r="S29" s="309"/>
      <c r="T29" s="309"/>
      <c r="U29" s="20"/>
    </row>
    <row r="30" spans="1:21" ht="14.1" customHeight="1" x14ac:dyDescent="0.2">
      <c r="A30" s="20"/>
      <c r="B30" s="194"/>
      <c r="C30" s="340"/>
      <c r="D30" s="309"/>
      <c r="E30" s="309"/>
      <c r="F30" s="309"/>
      <c r="G30" s="309"/>
      <c r="H30" s="309"/>
      <c r="I30" s="309"/>
      <c r="J30" s="309"/>
      <c r="K30" s="309"/>
      <c r="L30" s="309"/>
      <c r="M30" s="309"/>
      <c r="N30" s="309"/>
      <c r="O30" s="309"/>
      <c r="P30" s="309"/>
      <c r="Q30" s="309"/>
      <c r="R30" s="309"/>
      <c r="S30" s="309"/>
      <c r="T30" s="309"/>
      <c r="U30" s="309"/>
    </row>
    <row r="31" spans="1:21" ht="14.1" customHeight="1" x14ac:dyDescent="0.2">
      <c r="A31" s="20"/>
      <c r="B31" s="194"/>
      <c r="C31" s="340"/>
      <c r="D31" s="309"/>
      <c r="E31" s="309"/>
      <c r="F31" s="309"/>
      <c r="G31" s="309"/>
      <c r="H31" s="309"/>
      <c r="I31" s="309"/>
      <c r="J31" s="309"/>
      <c r="K31" s="309"/>
      <c r="L31" s="309"/>
      <c r="M31" s="309"/>
      <c r="N31" s="309"/>
      <c r="O31" s="309"/>
      <c r="P31" s="309"/>
      <c r="Q31" s="309"/>
      <c r="R31" s="309"/>
      <c r="S31" s="309"/>
      <c r="T31" s="309"/>
      <c r="U31" s="309"/>
    </row>
    <row r="32" spans="1:21" ht="14.1" customHeight="1" x14ac:dyDescent="0.2">
      <c r="A32" s="20"/>
      <c r="B32" s="269"/>
      <c r="C32" s="269"/>
      <c r="D32" s="309"/>
      <c r="E32" s="309"/>
      <c r="F32" s="309"/>
      <c r="G32" s="309"/>
      <c r="H32" s="194"/>
      <c r="I32" s="194"/>
      <c r="J32" s="309"/>
      <c r="K32" s="309"/>
      <c r="L32" s="194"/>
      <c r="M32" s="194"/>
      <c r="N32" s="309"/>
      <c r="O32" s="309"/>
      <c r="P32" s="194"/>
      <c r="Q32" s="194"/>
      <c r="R32" s="194"/>
      <c r="S32" s="194"/>
      <c r="T32" s="194"/>
      <c r="U32" s="20"/>
    </row>
    <row r="33" spans="1:21" ht="14.1" customHeight="1" x14ac:dyDescent="0.2">
      <c r="A33" s="20"/>
      <c r="B33" s="269"/>
      <c r="C33" s="269"/>
      <c r="D33" s="309"/>
      <c r="E33" s="309"/>
      <c r="F33" s="194"/>
      <c r="G33" s="194"/>
      <c r="H33" s="194"/>
      <c r="I33" s="194"/>
      <c r="J33" s="309"/>
      <c r="K33" s="309"/>
      <c r="L33" s="194"/>
      <c r="M33" s="194"/>
      <c r="N33" s="309"/>
      <c r="O33" s="309"/>
      <c r="P33" s="194"/>
      <c r="Q33" s="194"/>
      <c r="R33" s="309"/>
      <c r="S33" s="309"/>
      <c r="T33" s="309"/>
      <c r="U33" s="20"/>
    </row>
    <row r="34" spans="1:21" ht="14.1" customHeight="1" x14ac:dyDescent="0.2">
      <c r="A34" s="20"/>
      <c r="B34" s="269"/>
      <c r="C34" s="269"/>
      <c r="D34" s="309"/>
      <c r="E34" s="309"/>
      <c r="F34" s="309"/>
      <c r="G34" s="309"/>
      <c r="H34" s="194"/>
      <c r="I34" s="194"/>
      <c r="J34" s="309"/>
      <c r="K34" s="309"/>
      <c r="L34" s="194"/>
      <c r="M34" s="194"/>
      <c r="N34" s="309"/>
      <c r="O34" s="309"/>
      <c r="P34" s="194"/>
      <c r="Q34" s="194"/>
      <c r="R34" s="194"/>
      <c r="S34" s="194"/>
      <c r="T34" s="309"/>
      <c r="U34" s="20"/>
    </row>
    <row r="35" spans="1:21" ht="9.9" customHeight="1" x14ac:dyDescent="0.2">
      <c r="A35" s="20"/>
      <c r="B35" s="269"/>
      <c r="C35" s="269"/>
      <c r="D35" s="309"/>
      <c r="E35" s="309"/>
      <c r="F35" s="309"/>
      <c r="G35" s="309"/>
      <c r="H35" s="194"/>
      <c r="I35" s="194"/>
      <c r="J35" s="309"/>
      <c r="K35" s="309"/>
      <c r="L35" s="194"/>
      <c r="M35" s="194"/>
      <c r="N35" s="309"/>
      <c r="O35" s="309"/>
      <c r="P35" s="194"/>
      <c r="Q35" s="194"/>
      <c r="R35" s="309"/>
      <c r="S35" s="309"/>
      <c r="T35" s="309"/>
      <c r="U35" s="20"/>
    </row>
    <row r="36" spans="1:21" ht="14.1" customHeight="1" x14ac:dyDescent="0.2">
      <c r="A36" s="20"/>
      <c r="B36" s="269"/>
      <c r="C36" s="269"/>
      <c r="D36" s="309"/>
      <c r="E36" s="309"/>
      <c r="F36" s="309"/>
      <c r="G36" s="309"/>
      <c r="H36" s="194"/>
      <c r="I36" s="194"/>
      <c r="J36" s="309"/>
      <c r="K36" s="309"/>
      <c r="L36" s="194"/>
      <c r="M36" s="194"/>
      <c r="N36" s="309"/>
      <c r="O36" s="309"/>
      <c r="P36" s="194"/>
      <c r="Q36" s="194"/>
      <c r="R36" s="194"/>
      <c r="S36" s="194"/>
      <c r="T36" s="194"/>
      <c r="U36" s="20"/>
    </row>
    <row r="37" spans="1:21" ht="14.1" customHeight="1" x14ac:dyDescent="0.2">
      <c r="A37" s="20"/>
      <c r="B37" s="269"/>
      <c r="C37" s="269"/>
      <c r="D37" s="309"/>
      <c r="E37" s="309"/>
      <c r="F37" s="309"/>
      <c r="G37" s="309"/>
      <c r="H37" s="194"/>
      <c r="I37" s="194"/>
      <c r="J37" s="309"/>
      <c r="K37" s="309"/>
      <c r="L37" s="194"/>
      <c r="M37" s="194"/>
      <c r="N37" s="309"/>
      <c r="O37" s="309"/>
      <c r="P37" s="194"/>
      <c r="Q37" s="194"/>
      <c r="R37" s="309"/>
      <c r="S37" s="309"/>
      <c r="T37" s="309"/>
      <c r="U37" s="20"/>
    </row>
    <row r="38" spans="1:21" ht="14.1" customHeight="1" x14ac:dyDescent="0.2">
      <c r="A38" s="20"/>
      <c r="B38" s="269"/>
      <c r="C38" s="269"/>
      <c r="D38" s="309"/>
      <c r="E38" s="309"/>
      <c r="F38" s="194"/>
      <c r="G38" s="194"/>
      <c r="H38" s="194"/>
      <c r="I38" s="194"/>
      <c r="J38" s="309"/>
      <c r="K38" s="309"/>
      <c r="L38" s="194"/>
      <c r="M38" s="194"/>
      <c r="N38" s="309"/>
      <c r="O38" s="309"/>
      <c r="P38" s="194"/>
      <c r="Q38" s="194"/>
      <c r="R38" s="194"/>
      <c r="S38" s="194"/>
      <c r="T38" s="309"/>
      <c r="U38" s="20"/>
    </row>
    <row r="39" spans="1:21" ht="9.9" customHeight="1" x14ac:dyDescent="0.2">
      <c r="A39" s="20"/>
      <c r="B39" s="420"/>
      <c r="C39" s="420"/>
      <c r="D39" s="421"/>
      <c r="E39" s="421"/>
      <c r="F39" s="421"/>
      <c r="G39" s="421"/>
      <c r="H39" s="421"/>
      <c r="I39" s="421"/>
      <c r="J39" s="421"/>
      <c r="K39" s="421"/>
      <c r="L39" s="421"/>
      <c r="M39" s="421"/>
      <c r="N39" s="421"/>
      <c r="O39" s="421"/>
      <c r="P39" s="421"/>
      <c r="Q39" s="421"/>
      <c r="R39" s="421"/>
      <c r="S39" s="421"/>
      <c r="T39" s="421"/>
      <c r="U39" s="20"/>
    </row>
    <row r="40" spans="1:21" ht="13.5" customHeight="1" x14ac:dyDescent="0.2">
      <c r="A40" s="20"/>
      <c r="B40" s="317"/>
      <c r="C40" s="317"/>
      <c r="D40" s="317"/>
      <c r="E40" s="317"/>
      <c r="F40" s="317"/>
      <c r="G40" s="317"/>
      <c r="H40" s="317"/>
      <c r="I40" s="317"/>
      <c r="J40" s="317"/>
      <c r="K40" s="317"/>
      <c r="L40" s="317"/>
      <c r="M40" s="317"/>
      <c r="N40" s="317"/>
      <c r="O40" s="317"/>
      <c r="P40" s="317"/>
      <c r="Q40" s="317"/>
      <c r="R40" s="317"/>
      <c r="S40" s="317"/>
      <c r="T40" s="317"/>
      <c r="U40" s="20"/>
    </row>
    <row r="41" spans="1:21" ht="13.5" customHeight="1" x14ac:dyDescent="0.2">
      <c r="B41" s="422"/>
      <c r="C41" s="422"/>
      <c r="D41" s="422"/>
      <c r="E41" s="422"/>
      <c r="F41" s="422"/>
      <c r="G41" s="422"/>
      <c r="H41" s="422"/>
      <c r="I41" s="422"/>
      <c r="J41" s="422"/>
      <c r="K41" s="422"/>
      <c r="L41" s="422"/>
      <c r="M41" s="422"/>
      <c r="N41" s="422"/>
      <c r="O41" s="422"/>
      <c r="P41" s="422"/>
      <c r="Q41" s="422"/>
      <c r="R41" s="422"/>
      <c r="S41" s="422"/>
      <c r="T41" s="422"/>
      <c r="U41" s="20"/>
    </row>
    <row r="42" spans="1:21" ht="13.5" customHeight="1" x14ac:dyDescent="0.2">
      <c r="B42" s="422"/>
      <c r="C42" s="422"/>
      <c r="D42" s="422"/>
      <c r="E42" s="422"/>
      <c r="F42" s="422"/>
      <c r="G42" s="422"/>
      <c r="H42" s="422"/>
      <c r="I42" s="422"/>
      <c r="J42" s="422"/>
      <c r="K42" s="422"/>
      <c r="L42" s="422"/>
      <c r="M42" s="422"/>
      <c r="N42" s="422"/>
      <c r="O42" s="422"/>
      <c r="P42" s="422"/>
      <c r="Q42" s="422"/>
      <c r="R42" s="422"/>
      <c r="S42" s="422"/>
      <c r="T42" s="422"/>
      <c r="U42" s="20"/>
    </row>
    <row r="43" spans="1:21" ht="13.5" customHeight="1" x14ac:dyDescent="0.2">
      <c r="B43" s="422"/>
      <c r="C43" s="422"/>
      <c r="D43" s="422"/>
      <c r="E43" s="422"/>
      <c r="F43" s="422"/>
      <c r="G43" s="422"/>
      <c r="H43" s="422"/>
      <c r="I43" s="422"/>
      <c r="J43" s="422"/>
      <c r="K43" s="422"/>
      <c r="L43" s="422"/>
      <c r="M43" s="422"/>
      <c r="N43" s="422"/>
      <c r="O43" s="422"/>
      <c r="P43" s="422"/>
      <c r="Q43" s="422"/>
      <c r="R43" s="422"/>
      <c r="S43" s="422"/>
      <c r="T43" s="422"/>
      <c r="U43" s="20"/>
    </row>
    <row r="44" spans="1:21" ht="13.5" customHeight="1" x14ac:dyDescent="0.2">
      <c r="B44" s="422"/>
      <c r="C44" s="422"/>
      <c r="D44" s="422"/>
      <c r="E44" s="422"/>
      <c r="F44" s="422"/>
      <c r="G44" s="422"/>
      <c r="H44" s="422"/>
      <c r="I44" s="422"/>
      <c r="J44" s="422"/>
      <c r="K44" s="422"/>
      <c r="L44" s="422"/>
      <c r="M44" s="422"/>
      <c r="N44" s="422"/>
      <c r="O44" s="422"/>
      <c r="P44" s="422"/>
      <c r="Q44" s="422"/>
      <c r="R44" s="422"/>
      <c r="S44" s="422"/>
      <c r="T44" s="422"/>
      <c r="U44" s="20"/>
    </row>
    <row r="45" spans="1:21" ht="13.5" customHeight="1" x14ac:dyDescent="0.2">
      <c r="B45" s="422"/>
      <c r="C45" s="422"/>
      <c r="D45" s="422"/>
      <c r="E45" s="422"/>
      <c r="F45" s="422"/>
      <c r="G45" s="422"/>
      <c r="H45" s="422"/>
      <c r="I45" s="422"/>
      <c r="J45" s="422"/>
      <c r="K45" s="422"/>
      <c r="L45" s="422"/>
      <c r="M45" s="422"/>
      <c r="N45" s="422"/>
      <c r="O45" s="422"/>
      <c r="P45" s="422"/>
      <c r="Q45" s="422"/>
      <c r="R45" s="422"/>
      <c r="S45" s="422"/>
      <c r="T45" s="422"/>
      <c r="U45" s="20"/>
    </row>
    <row r="46" spans="1:21" ht="13.5" customHeight="1" x14ac:dyDescent="0.2">
      <c r="B46" s="422"/>
      <c r="C46" s="422"/>
      <c r="D46" s="422"/>
      <c r="E46" s="422"/>
      <c r="F46" s="422"/>
      <c r="G46" s="422"/>
      <c r="H46" s="422"/>
      <c r="I46" s="422"/>
      <c r="J46" s="422"/>
      <c r="K46" s="422"/>
      <c r="L46" s="422"/>
      <c r="M46" s="422"/>
      <c r="N46" s="422"/>
      <c r="O46" s="422"/>
      <c r="P46" s="422"/>
      <c r="Q46" s="422"/>
      <c r="R46" s="422"/>
      <c r="S46" s="422"/>
      <c r="T46" s="422"/>
      <c r="U46" s="20"/>
    </row>
    <row r="47" spans="1:21" ht="13.5" customHeight="1" x14ac:dyDescent="0.2">
      <c r="B47" s="422"/>
      <c r="C47" s="422"/>
      <c r="D47" s="422"/>
      <c r="E47" s="422"/>
      <c r="F47" s="422"/>
      <c r="G47" s="422"/>
      <c r="H47" s="422"/>
      <c r="I47" s="422"/>
      <c r="J47" s="422"/>
      <c r="K47" s="422"/>
      <c r="L47" s="422"/>
      <c r="M47" s="422"/>
      <c r="N47" s="422"/>
      <c r="O47" s="422"/>
      <c r="P47" s="422"/>
      <c r="Q47" s="422"/>
      <c r="R47" s="422"/>
      <c r="S47" s="422"/>
      <c r="T47" s="422"/>
      <c r="U47" s="20"/>
    </row>
    <row r="48" spans="1:21" ht="13.5" customHeight="1" x14ac:dyDescent="0.2">
      <c r="B48" s="422"/>
      <c r="C48" s="422"/>
      <c r="D48" s="422"/>
      <c r="E48" s="422"/>
      <c r="F48" s="422"/>
      <c r="G48" s="422"/>
      <c r="H48" s="422"/>
      <c r="I48" s="422"/>
      <c r="J48" s="422"/>
      <c r="K48" s="422"/>
      <c r="L48" s="422"/>
      <c r="M48" s="422"/>
      <c r="N48" s="422"/>
      <c r="O48" s="422"/>
      <c r="P48" s="422"/>
      <c r="Q48" s="422"/>
      <c r="R48" s="422"/>
      <c r="S48" s="422"/>
      <c r="T48" s="422"/>
      <c r="U48" s="20"/>
    </row>
    <row r="49" spans="2:21" ht="13.5" customHeight="1" x14ac:dyDescent="0.2">
      <c r="B49" s="422"/>
      <c r="C49" s="422"/>
      <c r="D49" s="422"/>
      <c r="E49" s="422"/>
      <c r="F49" s="422"/>
      <c r="G49" s="422"/>
      <c r="H49" s="422"/>
      <c r="I49" s="422"/>
      <c r="J49" s="422"/>
      <c r="K49" s="422"/>
      <c r="L49" s="422"/>
      <c r="M49" s="422"/>
      <c r="N49" s="422"/>
      <c r="O49" s="422"/>
      <c r="P49" s="422"/>
      <c r="Q49" s="422"/>
      <c r="R49" s="422"/>
      <c r="S49" s="422"/>
      <c r="T49" s="422"/>
      <c r="U49" s="20"/>
    </row>
    <row r="50" spans="2:21" x14ac:dyDescent="0.2">
      <c r="U50" s="20"/>
    </row>
  </sheetData>
  <sheetProtection sheet="1" objects="1" scenarios="1"/>
  <mergeCells count="40">
    <mergeCell ref="A18:U18"/>
    <mergeCell ref="A19:U19"/>
    <mergeCell ref="B49:T49"/>
    <mergeCell ref="B44:T44"/>
    <mergeCell ref="B45:T45"/>
    <mergeCell ref="B46:T46"/>
    <mergeCell ref="B47:T47"/>
    <mergeCell ref="B48:T48"/>
    <mergeCell ref="B43:T43"/>
    <mergeCell ref="P24:Q26"/>
    <mergeCell ref="N24:O26"/>
    <mergeCell ref="L24:M26"/>
    <mergeCell ref="J24:K26"/>
    <mergeCell ref="B40:T40"/>
    <mergeCell ref="R24:S24"/>
    <mergeCell ref="R25:S25"/>
    <mergeCell ref="D4:E5"/>
    <mergeCell ref="A4:C4"/>
    <mergeCell ref="A5:C5"/>
    <mergeCell ref="A1:U1"/>
    <mergeCell ref="B3:T3"/>
    <mergeCell ref="B42:T42"/>
    <mergeCell ref="D24:D26"/>
    <mergeCell ref="T25:U25"/>
    <mergeCell ref="B41:T41"/>
    <mergeCell ref="T26:U26"/>
    <mergeCell ref="R26:S26"/>
    <mergeCell ref="B21:T21"/>
    <mergeCell ref="R22:S22"/>
    <mergeCell ref="T22:U22"/>
    <mergeCell ref="D22:Q22"/>
    <mergeCell ref="B22:B26"/>
    <mergeCell ref="H24:I26"/>
    <mergeCell ref="F24:G26"/>
    <mergeCell ref="T24:U24"/>
    <mergeCell ref="T23:U23"/>
    <mergeCell ref="F23:I23"/>
    <mergeCell ref="N23:Q23"/>
    <mergeCell ref="R23:S23"/>
    <mergeCell ref="J23:M23"/>
  </mergeCells>
  <phoneticPr fontId="7"/>
  <pageMargins left="0.70866141732283472" right="0.70866141732283472" top="0.78740157480314965" bottom="0.78740157480314965"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32"/>
  <sheetViews>
    <sheetView showGridLines="0" zoomScaleNormal="100" workbookViewId="0">
      <selection sqref="A1:V1"/>
    </sheetView>
  </sheetViews>
  <sheetFormatPr defaultColWidth="9" defaultRowHeight="13.2" x14ac:dyDescent="0.2"/>
  <cols>
    <col min="1" max="1" width="13.77734375" style="20" customWidth="1"/>
    <col min="2" max="2" width="0.44140625" style="20" customWidth="1"/>
    <col min="3" max="3" width="7.77734375" style="20" customWidth="1"/>
    <col min="4" max="4" width="0.44140625" style="20" customWidth="1"/>
    <col min="5" max="5" width="6.88671875" style="20" customWidth="1"/>
    <col min="6" max="6" width="0.44140625" style="20" customWidth="1"/>
    <col min="7" max="7" width="6.6640625" style="20" customWidth="1"/>
    <col min="8" max="8" width="0.44140625" style="20" customWidth="1"/>
    <col min="9" max="9" width="6.88671875" style="20" customWidth="1"/>
    <col min="10" max="10" width="0.44140625" style="20" customWidth="1"/>
    <col min="11" max="11" width="6.6640625" style="20" customWidth="1"/>
    <col min="12" max="12" width="0.44140625" style="20" customWidth="1"/>
    <col min="13" max="13" width="6.88671875" style="20" customWidth="1"/>
    <col min="14" max="14" width="0.44140625" style="20" customWidth="1"/>
    <col min="15" max="15" width="6.6640625" style="20" customWidth="1"/>
    <col min="16" max="16" width="0.44140625" style="20" customWidth="1"/>
    <col min="17" max="17" width="6.77734375" style="20" customWidth="1"/>
    <col min="18" max="18" width="0.44140625" style="20" customWidth="1"/>
    <col min="19" max="19" width="6.77734375" style="20" customWidth="1"/>
    <col min="20" max="20" width="0.44140625" style="20" customWidth="1"/>
    <col min="21" max="21" width="7.33203125" style="20" customWidth="1"/>
    <col min="22" max="22" width="0.44140625" style="3" customWidth="1"/>
    <col min="23" max="23" width="7.109375" style="3" customWidth="1"/>
    <col min="24" max="32" width="7.33203125" style="3" customWidth="1"/>
    <col min="33" max="16384" width="9" style="3"/>
  </cols>
  <sheetData>
    <row r="1" spans="1:22" s="81" customFormat="1" ht="23.1" customHeight="1" x14ac:dyDescent="0.2">
      <c r="A1" s="1" t="s">
        <v>242</v>
      </c>
      <c r="B1" s="1"/>
      <c r="C1" s="1"/>
      <c r="D1" s="1"/>
      <c r="E1" s="1"/>
      <c r="F1" s="1"/>
      <c r="G1" s="1"/>
      <c r="H1" s="1"/>
      <c r="I1" s="1"/>
      <c r="J1" s="1"/>
      <c r="K1" s="1"/>
      <c r="L1" s="1"/>
      <c r="M1" s="1"/>
      <c r="N1" s="1"/>
      <c r="O1" s="1"/>
      <c r="P1" s="1"/>
      <c r="Q1" s="1"/>
      <c r="R1" s="1"/>
      <c r="S1" s="1"/>
      <c r="T1" s="1"/>
      <c r="U1" s="1"/>
      <c r="V1" s="1"/>
    </row>
    <row r="2" spans="1:22" ht="23.1" customHeight="1" x14ac:dyDescent="0.2">
      <c r="A2" s="152"/>
      <c r="B2" s="151"/>
      <c r="C2" s="152"/>
      <c r="D2" s="151"/>
      <c r="E2" s="152"/>
      <c r="F2" s="151"/>
      <c r="G2" s="152"/>
      <c r="H2" s="151"/>
      <c r="I2" s="152"/>
      <c r="J2" s="151"/>
      <c r="K2" s="152"/>
      <c r="L2" s="151"/>
      <c r="M2" s="152"/>
      <c r="N2" s="151"/>
      <c r="O2" s="152"/>
      <c r="P2" s="151"/>
      <c r="Q2" s="152"/>
      <c r="R2" s="151"/>
      <c r="S2" s="152"/>
      <c r="T2" s="151"/>
      <c r="U2" s="152"/>
      <c r="V2" s="151"/>
    </row>
    <row r="3" spans="1:22" s="81" customFormat="1" ht="23.1" customHeight="1" x14ac:dyDescent="0.2">
      <c r="A3" s="362" t="s">
        <v>247</v>
      </c>
      <c r="B3" s="363"/>
      <c r="C3" s="363"/>
      <c r="D3" s="363"/>
      <c r="E3" s="363"/>
      <c r="F3" s="363"/>
      <c r="G3" s="363"/>
      <c r="H3" s="363"/>
      <c r="I3" s="363"/>
      <c r="J3" s="363"/>
      <c r="K3" s="363"/>
      <c r="L3" s="363"/>
      <c r="M3" s="363"/>
      <c r="N3" s="363"/>
      <c r="O3" s="363"/>
      <c r="P3" s="363"/>
      <c r="Q3" s="363"/>
      <c r="R3" s="363"/>
      <c r="S3" s="363"/>
      <c r="T3" s="363"/>
      <c r="U3" s="363"/>
    </row>
    <row r="4" spans="1:22" ht="12.9" customHeight="1" x14ac:dyDescent="0.2">
      <c r="A4" s="12" t="s">
        <v>49</v>
      </c>
      <c r="B4" s="14"/>
      <c r="C4" s="364"/>
      <c r="D4" s="365"/>
      <c r="E4" s="365"/>
      <c r="F4" s="365"/>
      <c r="G4" s="365"/>
      <c r="H4" s="365"/>
      <c r="I4" s="365"/>
      <c r="J4" s="365"/>
      <c r="K4" s="365"/>
      <c r="L4" s="365"/>
      <c r="M4" s="365"/>
      <c r="N4" s="365"/>
      <c r="O4" s="365"/>
      <c r="P4" s="366"/>
      <c r="Q4" s="367"/>
      <c r="R4" s="368"/>
      <c r="S4" s="368"/>
      <c r="T4" s="369"/>
      <c r="U4" s="367"/>
      <c r="V4" s="369"/>
    </row>
    <row r="5" spans="1:22" ht="12.9" customHeight="1" x14ac:dyDescent="0.2">
      <c r="A5" s="70"/>
      <c r="B5" s="72"/>
      <c r="C5" s="340" t="s">
        <v>173</v>
      </c>
      <c r="D5" s="340"/>
      <c r="E5" s="364"/>
      <c r="F5" s="365"/>
      <c r="G5" s="365"/>
      <c r="H5" s="366"/>
      <c r="I5" s="364"/>
      <c r="J5" s="365"/>
      <c r="K5" s="365"/>
      <c r="L5" s="366"/>
      <c r="M5" s="184" t="s">
        <v>140</v>
      </c>
      <c r="N5" s="370"/>
      <c r="O5" s="370"/>
      <c r="P5" s="185"/>
      <c r="Q5" s="184" t="s">
        <v>174</v>
      </c>
      <c r="R5" s="370"/>
      <c r="S5" s="370"/>
      <c r="T5" s="185"/>
      <c r="U5" s="184" t="s">
        <v>141</v>
      </c>
      <c r="V5" s="185"/>
    </row>
    <row r="6" spans="1:22" ht="10.95" customHeight="1" x14ac:dyDescent="0.2">
      <c r="A6" s="70"/>
      <c r="B6" s="72"/>
      <c r="C6" s="70" t="s">
        <v>50</v>
      </c>
      <c r="D6" s="371"/>
      <c r="E6" s="70" t="s">
        <v>42</v>
      </c>
      <c r="F6" s="72"/>
      <c r="G6" s="12" t="s">
        <v>43</v>
      </c>
      <c r="H6" s="14"/>
      <c r="I6" s="70" t="s">
        <v>44</v>
      </c>
      <c r="J6" s="72"/>
      <c r="K6" s="12" t="s">
        <v>43</v>
      </c>
      <c r="L6" s="14"/>
      <c r="M6" s="70" t="s">
        <v>45</v>
      </c>
      <c r="N6" s="72"/>
      <c r="O6" s="12" t="s">
        <v>43</v>
      </c>
      <c r="P6" s="14"/>
      <c r="Q6" s="372" t="s">
        <v>285</v>
      </c>
      <c r="R6" s="373"/>
      <c r="S6" s="373"/>
      <c r="T6" s="40"/>
      <c r="U6" s="70" t="s">
        <v>46</v>
      </c>
      <c r="V6" s="72"/>
    </row>
    <row r="7" spans="1:22" ht="10.95" customHeight="1" x14ac:dyDescent="0.2">
      <c r="A7" s="70"/>
      <c r="B7" s="72"/>
      <c r="C7" s="70"/>
      <c r="D7" s="371"/>
      <c r="E7" s="70"/>
      <c r="F7" s="72"/>
      <c r="G7" s="70"/>
      <c r="H7" s="72"/>
      <c r="I7" s="70"/>
      <c r="J7" s="72"/>
      <c r="K7" s="70"/>
      <c r="L7" s="72"/>
      <c r="M7" s="70"/>
      <c r="N7" s="72"/>
      <c r="O7" s="70"/>
      <c r="P7" s="72"/>
      <c r="Q7" s="374" t="s">
        <v>286</v>
      </c>
      <c r="R7" s="375"/>
      <c r="S7" s="375"/>
      <c r="T7" s="376"/>
      <c r="U7" s="70" t="s">
        <v>142</v>
      </c>
      <c r="V7" s="72"/>
    </row>
    <row r="8" spans="1:22" ht="12.9" customHeight="1" x14ac:dyDescent="0.2">
      <c r="A8" s="17"/>
      <c r="B8" s="19"/>
      <c r="C8" s="17"/>
      <c r="D8" s="377"/>
      <c r="E8" s="17"/>
      <c r="F8" s="19"/>
      <c r="G8" s="17"/>
      <c r="H8" s="19"/>
      <c r="I8" s="17"/>
      <c r="J8" s="19"/>
      <c r="K8" s="17"/>
      <c r="L8" s="19"/>
      <c r="M8" s="17"/>
      <c r="N8" s="19"/>
      <c r="O8" s="17"/>
      <c r="P8" s="19"/>
      <c r="Q8" s="9" t="s">
        <v>42</v>
      </c>
      <c r="R8" s="11"/>
      <c r="S8" s="9" t="s">
        <v>44</v>
      </c>
      <c r="T8" s="11"/>
      <c r="U8" s="17"/>
      <c r="V8" s="19"/>
    </row>
    <row r="9" spans="1:22" ht="12.9" customHeight="1" x14ac:dyDescent="0.2">
      <c r="A9" s="378" t="s">
        <v>186</v>
      </c>
      <c r="B9" s="371"/>
      <c r="C9" s="379">
        <f>E9+I9+M9</f>
        <v>95913</v>
      </c>
      <c r="D9" s="270"/>
      <c r="E9" s="309">
        <v>15692</v>
      </c>
      <c r="F9" s="270"/>
      <c r="G9" s="309">
        <v>692</v>
      </c>
      <c r="H9" s="270"/>
      <c r="I9" s="309">
        <v>60013</v>
      </c>
      <c r="J9" s="270"/>
      <c r="K9" s="309">
        <v>1587</v>
      </c>
      <c r="L9" s="270"/>
      <c r="M9" s="309">
        <v>20208</v>
      </c>
      <c r="N9" s="270"/>
      <c r="O9" s="309">
        <v>781</v>
      </c>
      <c r="P9" s="270"/>
      <c r="Q9" s="309">
        <v>1555</v>
      </c>
      <c r="R9" s="270"/>
      <c r="S9" s="309">
        <v>8656</v>
      </c>
      <c r="T9" s="270"/>
      <c r="U9" s="309">
        <v>12352</v>
      </c>
      <c r="V9" s="232"/>
    </row>
    <row r="10" spans="1:22" ht="12.9" customHeight="1" x14ac:dyDescent="0.2">
      <c r="A10" s="378" t="s">
        <v>139</v>
      </c>
      <c r="B10" s="371"/>
      <c r="C10" s="379">
        <f>E10+I10+M10</f>
        <v>67764</v>
      </c>
      <c r="D10" s="270"/>
      <c r="E10" s="309">
        <v>11229</v>
      </c>
      <c r="F10" s="270"/>
      <c r="G10" s="309">
        <v>409</v>
      </c>
      <c r="H10" s="270"/>
      <c r="I10" s="309">
        <v>41408</v>
      </c>
      <c r="J10" s="270"/>
      <c r="K10" s="309">
        <v>832</v>
      </c>
      <c r="L10" s="270"/>
      <c r="M10" s="309">
        <v>15127</v>
      </c>
      <c r="N10" s="270"/>
      <c r="O10" s="309">
        <v>461</v>
      </c>
      <c r="P10" s="270"/>
      <c r="Q10" s="309">
        <v>771</v>
      </c>
      <c r="R10" s="270"/>
      <c r="S10" s="309">
        <v>5741</v>
      </c>
      <c r="T10" s="270"/>
      <c r="U10" s="309">
        <v>6177</v>
      </c>
      <c r="V10" s="232"/>
    </row>
    <row r="11" spans="1:22" ht="12.9" customHeight="1" x14ac:dyDescent="0.2">
      <c r="A11" s="378" t="s">
        <v>172</v>
      </c>
      <c r="B11" s="371"/>
      <c r="C11" s="379">
        <f>E11+I11+M11</f>
        <v>65897</v>
      </c>
      <c r="D11" s="270"/>
      <c r="E11" s="309">
        <v>11529</v>
      </c>
      <c r="F11" s="270"/>
      <c r="G11" s="309">
        <v>379</v>
      </c>
      <c r="H11" s="270"/>
      <c r="I11" s="309">
        <v>40565</v>
      </c>
      <c r="J11" s="270"/>
      <c r="K11" s="309">
        <v>785</v>
      </c>
      <c r="L11" s="270"/>
      <c r="M11" s="309">
        <v>13803</v>
      </c>
      <c r="N11" s="270"/>
      <c r="O11" s="309">
        <v>414</v>
      </c>
      <c r="P11" s="270"/>
      <c r="Q11" s="309">
        <v>1427</v>
      </c>
      <c r="R11" s="270"/>
      <c r="S11" s="309">
        <v>8055</v>
      </c>
      <c r="T11" s="270"/>
      <c r="U11" s="309">
        <v>5731</v>
      </c>
      <c r="V11" s="270"/>
    </row>
    <row r="12" spans="1:22" s="81" customFormat="1" ht="12.9" customHeight="1" x14ac:dyDescent="0.2">
      <c r="A12" s="378" t="s">
        <v>187</v>
      </c>
      <c r="B12" s="371"/>
      <c r="C12" s="379">
        <v>57903</v>
      </c>
      <c r="D12" s="270"/>
      <c r="E12" s="309">
        <v>9277</v>
      </c>
      <c r="F12" s="270"/>
      <c r="G12" s="309">
        <v>294</v>
      </c>
      <c r="H12" s="270"/>
      <c r="I12" s="309">
        <v>37217</v>
      </c>
      <c r="J12" s="270"/>
      <c r="K12" s="309">
        <v>685</v>
      </c>
      <c r="L12" s="270"/>
      <c r="M12" s="309">
        <v>11409</v>
      </c>
      <c r="N12" s="270"/>
      <c r="O12" s="309">
        <v>341</v>
      </c>
      <c r="P12" s="270"/>
      <c r="Q12" s="309">
        <v>511</v>
      </c>
      <c r="R12" s="270"/>
      <c r="S12" s="309">
        <v>5918</v>
      </c>
      <c r="T12" s="270"/>
      <c r="U12" s="309">
        <v>6413</v>
      </c>
      <c r="V12" s="270"/>
    </row>
    <row r="13" spans="1:22" s="386" customFormat="1" ht="12.9" customHeight="1" x14ac:dyDescent="0.2">
      <c r="A13" s="380" t="s">
        <v>195</v>
      </c>
      <c r="B13" s="381"/>
      <c r="C13" s="382">
        <f>E13+I13+M13</f>
        <v>42745</v>
      </c>
      <c r="D13" s="383"/>
      <c r="E13" s="384">
        <f>SUM(E14:E20)</f>
        <v>5242</v>
      </c>
      <c r="F13" s="383"/>
      <c r="G13" s="384">
        <f>SUM(G14:G20)</f>
        <v>144</v>
      </c>
      <c r="H13" s="383"/>
      <c r="I13" s="384">
        <f>SUM(I14:I20)</f>
        <v>30372</v>
      </c>
      <c r="J13" s="383"/>
      <c r="K13" s="384">
        <f>SUM(K14:K20)</f>
        <v>481</v>
      </c>
      <c r="L13" s="383"/>
      <c r="M13" s="384">
        <f>SUM(M14:M20)</f>
        <v>7131</v>
      </c>
      <c r="N13" s="383"/>
      <c r="O13" s="384">
        <f>SUM(O14:O20)</f>
        <v>179</v>
      </c>
      <c r="P13" s="383"/>
      <c r="Q13" s="384" t="s">
        <v>228</v>
      </c>
      <c r="R13" s="383"/>
      <c r="S13" s="384" t="s">
        <v>223</v>
      </c>
      <c r="T13" s="383"/>
      <c r="U13" s="384" t="s">
        <v>223</v>
      </c>
      <c r="V13" s="385"/>
    </row>
    <row r="14" spans="1:22" ht="12.9" customHeight="1" x14ac:dyDescent="0.2">
      <c r="A14" s="387" t="s">
        <v>12</v>
      </c>
      <c r="B14" s="388"/>
      <c r="C14" s="309">
        <f>E14+I14+M14</f>
        <v>4972</v>
      </c>
      <c r="D14" s="270"/>
      <c r="E14" s="237">
        <v>677</v>
      </c>
      <c r="F14" s="385"/>
      <c r="G14" s="235">
        <v>26</v>
      </c>
      <c r="H14" s="389"/>
      <c r="I14" s="237">
        <v>3398</v>
      </c>
      <c r="J14" s="385"/>
      <c r="K14" s="235">
        <v>50</v>
      </c>
      <c r="L14" s="389"/>
      <c r="M14" s="237">
        <v>897</v>
      </c>
      <c r="N14" s="385"/>
      <c r="O14" s="235">
        <v>24</v>
      </c>
      <c r="P14" s="389"/>
      <c r="Q14" s="235" t="s">
        <v>223</v>
      </c>
      <c r="R14" s="389"/>
      <c r="S14" s="235" t="s">
        <v>223</v>
      </c>
      <c r="T14" s="389"/>
      <c r="U14" s="235" t="s">
        <v>223</v>
      </c>
      <c r="V14" s="232"/>
    </row>
    <row r="15" spans="1:22" ht="12.9" customHeight="1" x14ac:dyDescent="0.2">
      <c r="A15" s="387" t="s">
        <v>37</v>
      </c>
      <c r="B15" s="388"/>
      <c r="C15" s="309">
        <f t="shared" ref="C15:C20" si="0">E15+I15+M15</f>
        <v>5826</v>
      </c>
      <c r="D15" s="270"/>
      <c r="E15" s="235">
        <v>54</v>
      </c>
      <c r="F15" s="389"/>
      <c r="G15" s="235">
        <v>5</v>
      </c>
      <c r="H15" s="389"/>
      <c r="I15" s="237">
        <v>5304</v>
      </c>
      <c r="J15" s="385"/>
      <c r="K15" s="235">
        <v>71</v>
      </c>
      <c r="L15" s="389"/>
      <c r="M15" s="237">
        <v>468</v>
      </c>
      <c r="N15" s="385"/>
      <c r="O15" s="235">
        <v>13</v>
      </c>
      <c r="P15" s="389"/>
      <c r="Q15" s="235" t="s">
        <v>223</v>
      </c>
      <c r="R15" s="389"/>
      <c r="S15" s="235" t="s">
        <v>223</v>
      </c>
      <c r="T15" s="385"/>
      <c r="U15" s="235" t="s">
        <v>223</v>
      </c>
      <c r="V15" s="232"/>
    </row>
    <row r="16" spans="1:22" ht="12.9" customHeight="1" x14ac:dyDescent="0.2">
      <c r="A16" s="387" t="s">
        <v>38</v>
      </c>
      <c r="B16" s="388"/>
      <c r="C16" s="309">
        <f t="shared" si="0"/>
        <v>6410</v>
      </c>
      <c r="D16" s="270"/>
      <c r="E16" s="237">
        <v>1057</v>
      </c>
      <c r="F16" s="385"/>
      <c r="G16" s="235">
        <v>37</v>
      </c>
      <c r="H16" s="389"/>
      <c r="I16" s="237">
        <v>3740</v>
      </c>
      <c r="J16" s="385"/>
      <c r="K16" s="235">
        <v>79</v>
      </c>
      <c r="L16" s="389"/>
      <c r="M16" s="237">
        <v>1613</v>
      </c>
      <c r="N16" s="385"/>
      <c r="O16" s="235">
        <v>44</v>
      </c>
      <c r="P16" s="389"/>
      <c r="Q16" s="235" t="s">
        <v>223</v>
      </c>
      <c r="R16" s="389"/>
      <c r="S16" s="235" t="s">
        <v>223</v>
      </c>
      <c r="T16" s="389"/>
      <c r="U16" s="235" t="s">
        <v>223</v>
      </c>
      <c r="V16" s="232"/>
    </row>
    <row r="17" spans="1:22" ht="12.9" customHeight="1" x14ac:dyDescent="0.2">
      <c r="A17" s="387" t="s">
        <v>39</v>
      </c>
      <c r="B17" s="388"/>
      <c r="C17" s="309">
        <f t="shared" si="0"/>
        <v>6262</v>
      </c>
      <c r="D17" s="270"/>
      <c r="E17" s="237">
        <v>130</v>
      </c>
      <c r="F17" s="385"/>
      <c r="G17" s="235">
        <v>6</v>
      </c>
      <c r="H17" s="389"/>
      <c r="I17" s="237">
        <v>5326</v>
      </c>
      <c r="J17" s="385"/>
      <c r="K17" s="235">
        <v>66</v>
      </c>
      <c r="L17" s="389"/>
      <c r="M17" s="237">
        <v>806</v>
      </c>
      <c r="N17" s="385"/>
      <c r="O17" s="235">
        <v>19</v>
      </c>
      <c r="P17" s="389"/>
      <c r="Q17" s="235" t="s">
        <v>223</v>
      </c>
      <c r="R17" s="389"/>
      <c r="S17" s="235" t="s">
        <v>223</v>
      </c>
      <c r="T17" s="385"/>
      <c r="U17" s="235" t="s">
        <v>223</v>
      </c>
      <c r="V17" s="232"/>
    </row>
    <row r="18" spans="1:22" ht="12.9" customHeight="1" x14ac:dyDescent="0.2">
      <c r="A18" s="387" t="s">
        <v>175</v>
      </c>
      <c r="B18" s="388"/>
      <c r="C18" s="309">
        <f t="shared" si="0"/>
        <v>7788</v>
      </c>
      <c r="D18" s="270"/>
      <c r="E18" s="237">
        <v>2656</v>
      </c>
      <c r="F18" s="385"/>
      <c r="G18" s="235">
        <v>43</v>
      </c>
      <c r="H18" s="389"/>
      <c r="I18" s="237">
        <v>3694</v>
      </c>
      <c r="J18" s="385"/>
      <c r="K18" s="235">
        <v>68</v>
      </c>
      <c r="L18" s="389"/>
      <c r="M18" s="237">
        <v>1438</v>
      </c>
      <c r="N18" s="385"/>
      <c r="O18" s="235">
        <v>25</v>
      </c>
      <c r="P18" s="389"/>
      <c r="Q18" s="235" t="s">
        <v>223</v>
      </c>
      <c r="R18" s="389"/>
      <c r="S18" s="235" t="s">
        <v>223</v>
      </c>
      <c r="T18" s="389"/>
      <c r="U18" s="235" t="s">
        <v>223</v>
      </c>
      <c r="V18" s="232"/>
    </row>
    <row r="19" spans="1:22" ht="12.9" customHeight="1" x14ac:dyDescent="0.2">
      <c r="A19" s="387" t="s">
        <v>40</v>
      </c>
      <c r="B19" s="388"/>
      <c r="C19" s="309">
        <f t="shared" si="0"/>
        <v>8321</v>
      </c>
      <c r="D19" s="270"/>
      <c r="E19" s="237">
        <v>571</v>
      </c>
      <c r="F19" s="385"/>
      <c r="G19" s="235">
        <v>22</v>
      </c>
      <c r="H19" s="389"/>
      <c r="I19" s="237">
        <v>6286</v>
      </c>
      <c r="J19" s="385"/>
      <c r="K19" s="235">
        <v>111</v>
      </c>
      <c r="L19" s="389"/>
      <c r="M19" s="237">
        <v>1464</v>
      </c>
      <c r="N19" s="385"/>
      <c r="O19" s="235">
        <v>38</v>
      </c>
      <c r="P19" s="389"/>
      <c r="Q19" s="235" t="s">
        <v>223</v>
      </c>
      <c r="R19" s="389"/>
      <c r="S19" s="235" t="s">
        <v>223</v>
      </c>
      <c r="T19" s="385"/>
      <c r="U19" s="235" t="s">
        <v>223</v>
      </c>
      <c r="V19" s="232"/>
    </row>
    <row r="20" spans="1:22" ht="12.9" customHeight="1" x14ac:dyDescent="0.2">
      <c r="A20" s="390" t="s">
        <v>41</v>
      </c>
      <c r="B20" s="391"/>
      <c r="C20" s="392">
        <f t="shared" si="0"/>
        <v>3166</v>
      </c>
      <c r="D20" s="393"/>
      <c r="E20" s="394">
        <v>97</v>
      </c>
      <c r="F20" s="395"/>
      <c r="G20" s="394">
        <v>5</v>
      </c>
      <c r="H20" s="395"/>
      <c r="I20" s="396">
        <v>2624</v>
      </c>
      <c r="J20" s="397"/>
      <c r="K20" s="394">
        <v>36</v>
      </c>
      <c r="L20" s="395"/>
      <c r="M20" s="396">
        <v>445</v>
      </c>
      <c r="N20" s="397"/>
      <c r="O20" s="394">
        <v>16</v>
      </c>
      <c r="P20" s="395"/>
      <c r="Q20" s="394" t="s">
        <v>223</v>
      </c>
      <c r="R20" s="395"/>
      <c r="S20" s="394" t="s">
        <v>223</v>
      </c>
      <c r="T20" s="395"/>
      <c r="U20" s="394" t="s">
        <v>223</v>
      </c>
      <c r="V20" s="398"/>
    </row>
    <row r="21" spans="1:22" ht="13.5" customHeight="1" x14ac:dyDescent="0.2">
      <c r="A21" s="317" t="s">
        <v>248</v>
      </c>
      <c r="B21" s="317"/>
      <c r="C21" s="317"/>
      <c r="D21" s="317"/>
      <c r="E21" s="317"/>
      <c r="F21" s="317"/>
      <c r="G21" s="317"/>
      <c r="H21" s="317"/>
      <c r="I21" s="317"/>
      <c r="J21" s="317"/>
      <c r="K21" s="317"/>
      <c r="L21" s="317"/>
      <c r="M21" s="317"/>
      <c r="N21" s="317"/>
      <c r="O21" s="317"/>
      <c r="P21" s="317"/>
      <c r="Q21" s="317"/>
      <c r="R21" s="317"/>
      <c r="S21" s="317"/>
      <c r="T21" s="317"/>
      <c r="U21" s="317"/>
      <c r="V21" s="151"/>
    </row>
    <row r="22" spans="1:22" ht="13.5" customHeight="1" x14ac:dyDescent="0.2">
      <c r="A22" s="61" t="s">
        <v>250</v>
      </c>
      <c r="B22" s="61"/>
      <c r="C22" s="61"/>
      <c r="D22" s="61"/>
      <c r="E22" s="61"/>
      <c r="F22" s="61"/>
      <c r="G22" s="61"/>
      <c r="H22" s="61"/>
      <c r="I22" s="61"/>
      <c r="J22" s="61"/>
      <c r="K22" s="61"/>
      <c r="L22" s="61"/>
      <c r="M22" s="61"/>
      <c r="N22" s="61"/>
      <c r="O22" s="61"/>
      <c r="P22" s="61"/>
      <c r="Q22" s="61"/>
      <c r="R22" s="61"/>
      <c r="S22" s="61"/>
      <c r="T22" s="61"/>
      <c r="U22" s="61"/>
      <c r="V22" s="151"/>
    </row>
    <row r="23" spans="1:22" ht="13.5" customHeight="1" x14ac:dyDescent="0.2">
      <c r="A23" s="61" t="s">
        <v>251</v>
      </c>
      <c r="B23" s="61"/>
      <c r="C23" s="61"/>
      <c r="D23" s="61"/>
      <c r="E23" s="61"/>
      <c r="F23" s="61"/>
      <c r="G23" s="61"/>
      <c r="H23" s="61"/>
      <c r="I23" s="61"/>
      <c r="J23" s="61"/>
      <c r="K23" s="61"/>
      <c r="L23" s="61"/>
      <c r="M23" s="61"/>
      <c r="N23" s="61"/>
      <c r="O23" s="61"/>
      <c r="P23" s="61"/>
      <c r="Q23" s="61"/>
      <c r="R23" s="61"/>
      <c r="S23" s="61"/>
      <c r="T23" s="61"/>
      <c r="U23" s="61"/>
      <c r="V23" s="151"/>
    </row>
    <row r="24" spans="1:22" ht="13.5" customHeight="1" x14ac:dyDescent="0.2">
      <c r="A24" s="61" t="s">
        <v>249</v>
      </c>
      <c r="B24" s="61"/>
      <c r="C24" s="61"/>
      <c r="D24" s="61"/>
      <c r="E24" s="61"/>
      <c r="F24" s="61"/>
      <c r="G24" s="61"/>
      <c r="H24" s="61"/>
      <c r="I24" s="61"/>
      <c r="J24" s="61"/>
      <c r="K24" s="61"/>
      <c r="L24" s="61"/>
      <c r="M24" s="61"/>
      <c r="N24" s="61"/>
      <c r="O24" s="61"/>
      <c r="P24" s="61"/>
      <c r="Q24" s="61"/>
      <c r="R24" s="61"/>
      <c r="S24" s="61"/>
      <c r="T24" s="61"/>
      <c r="U24" s="61"/>
      <c r="V24" s="151"/>
    </row>
    <row r="25" spans="1:22" ht="13.5" customHeight="1" x14ac:dyDescent="0.2">
      <c r="A25" s="61" t="s">
        <v>253</v>
      </c>
      <c r="B25" s="61"/>
      <c r="C25" s="399"/>
      <c r="D25" s="399"/>
      <c r="E25" s="399"/>
      <c r="F25" s="399"/>
      <c r="G25" s="399"/>
      <c r="H25" s="399"/>
      <c r="I25" s="399"/>
      <c r="J25" s="399"/>
      <c r="K25" s="399"/>
      <c r="L25" s="399"/>
      <c r="M25" s="399"/>
      <c r="N25" s="399"/>
      <c r="O25" s="399"/>
      <c r="P25" s="399"/>
      <c r="Q25" s="399"/>
      <c r="R25" s="399"/>
      <c r="S25" s="399"/>
      <c r="T25" s="399"/>
      <c r="U25" s="399"/>
      <c r="V25" s="151"/>
    </row>
    <row r="26" spans="1:22" ht="13.5" customHeight="1" x14ac:dyDescent="0.2">
      <c r="A26" s="61" t="s">
        <v>252</v>
      </c>
      <c r="B26" s="61"/>
      <c r="C26" s="399"/>
      <c r="D26" s="399"/>
      <c r="E26" s="399"/>
      <c r="F26" s="399"/>
      <c r="G26" s="399"/>
      <c r="H26" s="399"/>
      <c r="I26" s="399"/>
      <c r="J26" s="399"/>
      <c r="K26" s="399"/>
      <c r="L26" s="399"/>
      <c r="M26" s="399"/>
      <c r="N26" s="399"/>
      <c r="O26" s="399"/>
      <c r="P26" s="399"/>
      <c r="Q26" s="399"/>
      <c r="R26" s="399"/>
      <c r="S26" s="399"/>
      <c r="T26" s="399"/>
      <c r="U26" s="399"/>
      <c r="V26" s="151"/>
    </row>
    <row r="27" spans="1:22" ht="13.5" customHeight="1" x14ac:dyDescent="0.2">
      <c r="A27" s="61" t="s">
        <v>255</v>
      </c>
      <c r="B27" s="61"/>
      <c r="C27" s="399"/>
      <c r="D27" s="399"/>
      <c r="E27" s="399"/>
      <c r="F27" s="399"/>
      <c r="G27" s="399"/>
      <c r="H27" s="399"/>
      <c r="I27" s="399"/>
      <c r="J27" s="399"/>
      <c r="K27" s="399"/>
      <c r="L27" s="399"/>
      <c r="M27" s="399"/>
      <c r="N27" s="399"/>
      <c r="O27" s="399"/>
      <c r="P27" s="399"/>
      <c r="Q27" s="399"/>
      <c r="R27" s="399"/>
      <c r="S27" s="399"/>
      <c r="T27" s="399"/>
      <c r="U27" s="399"/>
      <c r="V27" s="151"/>
    </row>
    <row r="28" spans="1:22" ht="13.5" customHeight="1" x14ac:dyDescent="0.2">
      <c r="A28" s="61" t="s">
        <v>254</v>
      </c>
      <c r="B28" s="61"/>
      <c r="C28" s="399"/>
      <c r="D28" s="399"/>
      <c r="E28" s="399"/>
      <c r="F28" s="399"/>
      <c r="G28" s="399"/>
      <c r="H28" s="399"/>
      <c r="I28" s="399"/>
      <c r="J28" s="399"/>
      <c r="K28" s="399"/>
      <c r="L28" s="399"/>
      <c r="M28" s="399"/>
      <c r="N28" s="399"/>
      <c r="O28" s="399"/>
      <c r="P28" s="399"/>
      <c r="Q28" s="399"/>
      <c r="R28" s="399"/>
      <c r="S28" s="399"/>
      <c r="T28" s="399"/>
      <c r="U28" s="399"/>
      <c r="V28" s="151"/>
    </row>
    <row r="29" spans="1:22" ht="13.5" customHeight="1" x14ac:dyDescent="0.2">
      <c r="A29" s="61" t="s">
        <v>257</v>
      </c>
      <c r="B29" s="61"/>
      <c r="C29" s="399"/>
      <c r="D29" s="399"/>
      <c r="E29" s="399"/>
      <c r="F29" s="399"/>
      <c r="G29" s="399"/>
      <c r="H29" s="399"/>
      <c r="I29" s="399"/>
      <c r="J29" s="399"/>
      <c r="K29" s="399"/>
      <c r="L29" s="399"/>
      <c r="M29" s="399"/>
      <c r="N29" s="399"/>
      <c r="O29" s="399"/>
      <c r="P29" s="399"/>
      <c r="Q29" s="399"/>
      <c r="R29" s="399"/>
      <c r="S29" s="399"/>
      <c r="T29" s="399"/>
      <c r="U29" s="399"/>
      <c r="V29" s="151"/>
    </row>
    <row r="30" spans="1:22" ht="13.5" customHeight="1" x14ac:dyDescent="0.2">
      <c r="A30" s="61" t="s">
        <v>256</v>
      </c>
      <c r="B30" s="61"/>
      <c r="C30" s="399"/>
      <c r="D30" s="399"/>
      <c r="E30" s="399"/>
      <c r="F30" s="399"/>
      <c r="G30" s="399"/>
      <c r="H30" s="399"/>
      <c r="I30" s="399"/>
      <c r="J30" s="399"/>
      <c r="K30" s="399"/>
      <c r="L30" s="399"/>
      <c r="M30" s="399"/>
      <c r="N30" s="399"/>
      <c r="O30" s="399"/>
      <c r="P30" s="399"/>
      <c r="Q30" s="399"/>
      <c r="R30" s="399"/>
      <c r="S30" s="399"/>
      <c r="T30" s="399"/>
      <c r="U30" s="399"/>
      <c r="V30" s="151"/>
    </row>
    <row r="31" spans="1:22" ht="13.5" customHeight="1" x14ac:dyDescent="0.2">
      <c r="A31" s="61" t="s">
        <v>246</v>
      </c>
      <c r="B31" s="61"/>
      <c r="C31" s="399"/>
      <c r="D31" s="399"/>
      <c r="E31" s="399"/>
      <c r="F31" s="399"/>
      <c r="G31" s="399"/>
      <c r="H31" s="399"/>
      <c r="I31" s="399"/>
      <c r="J31" s="399"/>
      <c r="K31" s="399"/>
      <c r="L31" s="399"/>
      <c r="M31" s="399"/>
      <c r="N31" s="399"/>
      <c r="O31" s="399"/>
      <c r="P31" s="399"/>
      <c r="Q31" s="399"/>
      <c r="R31" s="399"/>
      <c r="S31" s="399"/>
      <c r="T31" s="399"/>
      <c r="U31" s="399"/>
      <c r="V31" s="151"/>
    </row>
    <row r="32" spans="1:22" ht="13.5" customHeight="1" x14ac:dyDescent="0.2">
      <c r="A32" s="317" t="s">
        <v>245</v>
      </c>
      <c r="B32" s="317"/>
      <c r="C32" s="317"/>
      <c r="D32" s="317"/>
      <c r="E32" s="317"/>
      <c r="F32" s="317"/>
      <c r="G32" s="317"/>
      <c r="H32" s="317"/>
      <c r="I32" s="317"/>
      <c r="J32" s="317"/>
      <c r="K32" s="317"/>
      <c r="L32" s="317"/>
      <c r="M32" s="317"/>
      <c r="N32" s="317"/>
      <c r="O32" s="317"/>
      <c r="P32" s="317"/>
      <c r="Q32" s="317"/>
      <c r="R32" s="317"/>
      <c r="S32" s="317"/>
      <c r="T32" s="317"/>
      <c r="U32" s="317"/>
      <c r="V32" s="319"/>
    </row>
  </sheetData>
  <sheetProtection sheet="1" objects="1" scenarios="1"/>
  <mergeCells count="37">
    <mergeCell ref="A1:V1"/>
    <mergeCell ref="A32:U32"/>
    <mergeCell ref="A3:U3"/>
    <mergeCell ref="Q5:T5"/>
    <mergeCell ref="I5:L5"/>
    <mergeCell ref="A4:B8"/>
    <mergeCell ref="O6:P8"/>
    <mergeCell ref="M6:N8"/>
    <mergeCell ref="K6:L8"/>
    <mergeCell ref="M5:P5"/>
    <mergeCell ref="C4:P4"/>
    <mergeCell ref="U7:V7"/>
    <mergeCell ref="U8:V8"/>
    <mergeCell ref="Q8:R8"/>
    <mergeCell ref="A31:U31"/>
    <mergeCell ref="A30:U30"/>
    <mergeCell ref="A22:U22"/>
    <mergeCell ref="A23:U23"/>
    <mergeCell ref="A28:U28"/>
    <mergeCell ref="A29:U29"/>
    <mergeCell ref="A24:U24"/>
    <mergeCell ref="A25:U25"/>
    <mergeCell ref="A26:U26"/>
    <mergeCell ref="A27:U27"/>
    <mergeCell ref="Q4:T4"/>
    <mergeCell ref="U4:V4"/>
    <mergeCell ref="U5:V5"/>
    <mergeCell ref="E5:H5"/>
    <mergeCell ref="A21:U21"/>
    <mergeCell ref="C6:C8"/>
    <mergeCell ref="I6:J8"/>
    <mergeCell ref="G6:H8"/>
    <mergeCell ref="E6:F8"/>
    <mergeCell ref="U6:V6"/>
    <mergeCell ref="S8:T8"/>
    <mergeCell ref="Q6:S6"/>
    <mergeCell ref="Q7:S7"/>
  </mergeCells>
  <phoneticPr fontId="7"/>
  <pageMargins left="0.70866141732283472" right="0.70866141732283472" top="0.78740157480314965" bottom="0.78740157480314965" header="0.51181102362204722" footer="0.51181102362204722"/>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C31"/>
  <sheetViews>
    <sheetView showGridLines="0" zoomScaleNormal="100" zoomScaleSheetLayoutView="90" workbookViewId="0">
      <selection sqref="A1:R1"/>
    </sheetView>
  </sheetViews>
  <sheetFormatPr defaultRowHeight="13.2" x14ac:dyDescent="0.2"/>
  <cols>
    <col min="1" max="1" width="9.77734375" style="277" customWidth="1"/>
    <col min="2" max="2" width="8.33203125" style="277" customWidth="1"/>
    <col min="3" max="3" width="0.44140625" style="277" customWidth="1"/>
    <col min="4" max="4" width="8.33203125" style="277" customWidth="1"/>
    <col min="5" max="5" width="0.44140625" style="277" customWidth="1"/>
    <col min="6" max="6" width="8.33203125" style="277" customWidth="1"/>
    <col min="7" max="7" width="0.44140625" style="277" customWidth="1"/>
    <col min="8" max="8" width="8.109375" style="277" customWidth="1"/>
    <col min="9" max="9" width="0.44140625" style="277" customWidth="1"/>
    <col min="10" max="10" width="8.33203125" style="277" customWidth="1"/>
    <col min="11" max="11" width="0.44140625" style="277" customWidth="1"/>
    <col min="12" max="12" width="8.109375" style="277" customWidth="1"/>
    <col min="13" max="13" width="0.44140625" style="277" customWidth="1"/>
    <col min="14" max="14" width="8.109375" style="277" customWidth="1"/>
    <col min="15" max="15" width="0.44140625" style="277" customWidth="1"/>
    <col min="16" max="16" width="8.109375" style="321" customWidth="1"/>
    <col min="17" max="17" width="0.44140625" style="277" customWidth="1"/>
    <col min="18" max="18" width="8.109375" style="277" customWidth="1"/>
    <col min="19" max="19" width="0.44140625" style="277" customWidth="1"/>
    <col min="20" max="20" width="4.77734375" style="277" customWidth="1"/>
    <col min="21" max="21" width="0.44140625" style="277" customWidth="1"/>
    <col min="22" max="22" width="6.88671875" style="321" customWidth="1"/>
    <col min="23" max="23" width="0.44140625" style="277" customWidth="1"/>
    <col min="24" max="24" width="6.33203125" style="277" customWidth="1"/>
    <col min="25" max="25" width="0.44140625" style="277" customWidth="1"/>
    <col min="26" max="16384" width="8.88671875" style="277"/>
  </cols>
  <sheetData>
    <row r="1" spans="1:29" ht="23.1" customHeight="1" x14ac:dyDescent="0.2">
      <c r="A1" s="1" t="s">
        <v>129</v>
      </c>
      <c r="B1" s="1"/>
      <c r="C1" s="1"/>
      <c r="D1" s="1"/>
      <c r="E1" s="1"/>
      <c r="F1" s="1"/>
      <c r="G1" s="1"/>
      <c r="H1" s="1"/>
      <c r="I1" s="1"/>
      <c r="J1" s="1"/>
      <c r="K1" s="1"/>
      <c r="L1" s="1"/>
      <c r="M1" s="1"/>
      <c r="N1" s="1"/>
      <c r="O1" s="1"/>
      <c r="P1" s="1"/>
      <c r="Q1" s="1"/>
      <c r="R1" s="1"/>
      <c r="S1" s="320"/>
    </row>
    <row r="2" spans="1:29" ht="23.1" customHeight="1" x14ac:dyDescent="0.2">
      <c r="A2" s="3"/>
      <c r="B2" s="3"/>
      <c r="C2" s="3"/>
      <c r="D2" s="20"/>
      <c r="E2" s="20"/>
      <c r="F2" s="20"/>
      <c r="G2" s="3"/>
      <c r="H2" s="3"/>
      <c r="I2" s="3"/>
      <c r="J2" s="20"/>
      <c r="K2" s="3"/>
      <c r="L2" s="20"/>
      <c r="M2" s="3"/>
      <c r="N2" s="3"/>
      <c r="O2" s="20"/>
      <c r="P2" s="322"/>
      <c r="Q2" s="3"/>
      <c r="R2" s="20"/>
      <c r="S2" s="320"/>
    </row>
    <row r="3" spans="1:29" ht="23.1" customHeight="1" x14ac:dyDescent="0.2">
      <c r="A3" s="254" t="s">
        <v>198</v>
      </c>
      <c r="B3" s="254"/>
      <c r="C3" s="254"/>
      <c r="D3" s="254"/>
      <c r="E3" s="254"/>
      <c r="F3" s="254"/>
      <c r="G3" s="254"/>
      <c r="H3" s="254"/>
      <c r="I3" s="254"/>
      <c r="J3" s="254"/>
      <c r="K3" s="254"/>
      <c r="L3" s="254"/>
      <c r="M3" s="254"/>
      <c r="N3" s="254"/>
      <c r="O3" s="254"/>
      <c r="P3" s="254"/>
      <c r="Q3" s="254"/>
      <c r="R3" s="254"/>
      <c r="S3" s="323"/>
      <c r="T3" s="323"/>
    </row>
    <row r="4" spans="1:29" ht="17.100000000000001" customHeight="1" x14ac:dyDescent="0.2">
      <c r="A4" s="8" t="s">
        <v>51</v>
      </c>
      <c r="B4" s="9" t="s">
        <v>120</v>
      </c>
      <c r="C4" s="10"/>
      <c r="D4" s="10"/>
      <c r="E4" s="10"/>
      <c r="F4" s="10"/>
      <c r="G4" s="11"/>
      <c r="H4" s="9" t="s">
        <v>121</v>
      </c>
      <c r="I4" s="10"/>
      <c r="J4" s="10"/>
      <c r="K4" s="10"/>
      <c r="L4" s="10"/>
      <c r="M4" s="11"/>
      <c r="N4" s="9" t="s">
        <v>122</v>
      </c>
      <c r="O4" s="10"/>
      <c r="P4" s="10"/>
      <c r="Q4" s="10"/>
      <c r="R4" s="10"/>
      <c r="S4" s="11"/>
      <c r="T4" s="71"/>
      <c r="U4" s="71"/>
      <c r="V4" s="71"/>
      <c r="W4" s="71"/>
      <c r="X4" s="71"/>
      <c r="Y4" s="71"/>
    </row>
    <row r="5" spans="1:29" x14ac:dyDescent="0.2">
      <c r="A5" s="227"/>
      <c r="B5" s="12" t="s">
        <v>116</v>
      </c>
      <c r="C5" s="14"/>
      <c r="D5" s="324" t="s">
        <v>118</v>
      </c>
      <c r="E5" s="325"/>
      <c r="F5" s="326" t="s">
        <v>115</v>
      </c>
      <c r="G5" s="327"/>
      <c r="H5" s="12" t="s">
        <v>116</v>
      </c>
      <c r="I5" s="14"/>
      <c r="J5" s="324" t="s">
        <v>118</v>
      </c>
      <c r="K5" s="325"/>
      <c r="L5" s="326" t="s">
        <v>115</v>
      </c>
      <c r="M5" s="327"/>
      <c r="N5" s="12" t="s">
        <v>116</v>
      </c>
      <c r="O5" s="14"/>
      <c r="P5" s="324" t="s">
        <v>118</v>
      </c>
      <c r="Q5" s="325"/>
      <c r="R5" s="326" t="s">
        <v>115</v>
      </c>
      <c r="S5" s="327"/>
      <c r="T5" s="71"/>
      <c r="U5" s="71"/>
      <c r="V5" s="328"/>
      <c r="W5" s="328"/>
      <c r="X5" s="329"/>
      <c r="Y5" s="329"/>
      <c r="Z5" s="330"/>
      <c r="AA5" s="331"/>
      <c r="AB5" s="320"/>
      <c r="AC5" s="320"/>
    </row>
    <row r="6" spans="1:29" x14ac:dyDescent="0.2">
      <c r="A6" s="16"/>
      <c r="B6" s="17" t="s">
        <v>117</v>
      </c>
      <c r="C6" s="19"/>
      <c r="D6" s="332" t="s">
        <v>119</v>
      </c>
      <c r="E6" s="333"/>
      <c r="F6" s="334"/>
      <c r="G6" s="335"/>
      <c r="H6" s="17" t="s">
        <v>117</v>
      </c>
      <c r="I6" s="19"/>
      <c r="J6" s="332" t="s">
        <v>119</v>
      </c>
      <c r="K6" s="333"/>
      <c r="L6" s="334"/>
      <c r="M6" s="335"/>
      <c r="N6" s="17" t="s">
        <v>117</v>
      </c>
      <c r="O6" s="19"/>
      <c r="P6" s="332" t="s">
        <v>119</v>
      </c>
      <c r="Q6" s="333"/>
      <c r="R6" s="334"/>
      <c r="S6" s="335"/>
      <c r="T6" s="71"/>
      <c r="U6" s="71"/>
      <c r="V6" s="328"/>
      <c r="W6" s="328"/>
      <c r="X6" s="329"/>
      <c r="Y6" s="329"/>
      <c r="Z6" s="330"/>
      <c r="AA6" s="331"/>
      <c r="AB6" s="320"/>
      <c r="AC6" s="320"/>
    </row>
    <row r="7" spans="1:29" ht="15" customHeight="1" x14ac:dyDescent="0.2">
      <c r="A7" s="228"/>
      <c r="B7" s="336" t="s">
        <v>53</v>
      </c>
      <c r="C7" s="337"/>
      <c r="D7" s="229" t="s">
        <v>54</v>
      </c>
      <c r="E7" s="338"/>
      <c r="F7" s="336" t="s">
        <v>55</v>
      </c>
      <c r="G7" s="339"/>
      <c r="H7" s="336" t="s">
        <v>53</v>
      </c>
      <c r="I7" s="339"/>
      <c r="J7" s="229" t="s">
        <v>54</v>
      </c>
      <c r="K7" s="338"/>
      <c r="L7" s="336" t="s">
        <v>55</v>
      </c>
      <c r="M7" s="338" t="s">
        <v>55</v>
      </c>
      <c r="N7" s="336" t="s">
        <v>53</v>
      </c>
      <c r="O7" s="337"/>
      <c r="P7" s="229" t="s">
        <v>54</v>
      </c>
      <c r="Q7" s="338"/>
      <c r="R7" s="336" t="s">
        <v>55</v>
      </c>
      <c r="S7" s="339"/>
      <c r="T7" s="194"/>
      <c r="U7" s="340"/>
      <c r="V7" s="229"/>
      <c r="W7" s="194"/>
      <c r="X7" s="194"/>
      <c r="Y7" s="341"/>
    </row>
    <row r="8" spans="1:29" ht="15" customHeight="1" x14ac:dyDescent="0.2">
      <c r="A8" s="21" t="s">
        <v>288</v>
      </c>
      <c r="B8" s="342">
        <v>88</v>
      </c>
      <c r="C8" s="343"/>
      <c r="D8" s="344">
        <v>505</v>
      </c>
      <c r="E8" s="345"/>
      <c r="F8" s="344">
        <v>444</v>
      </c>
      <c r="G8" s="345"/>
      <c r="H8" s="344">
        <v>8</v>
      </c>
      <c r="I8" s="345"/>
      <c r="J8" s="346">
        <v>309</v>
      </c>
      <c r="K8" s="345"/>
      <c r="L8" s="344">
        <v>25</v>
      </c>
      <c r="M8" s="347"/>
      <c r="N8" s="348">
        <v>6</v>
      </c>
      <c r="O8" s="349"/>
      <c r="P8" s="350">
        <v>150</v>
      </c>
      <c r="Q8" s="351"/>
      <c r="R8" s="350">
        <v>8</v>
      </c>
      <c r="S8" s="352"/>
      <c r="T8" s="30"/>
      <c r="U8" s="30"/>
      <c r="V8" s="30"/>
      <c r="W8" s="30"/>
      <c r="X8" s="30"/>
      <c r="Y8" s="341"/>
    </row>
    <row r="9" spans="1:29" ht="15" customHeight="1" x14ac:dyDescent="0.2">
      <c r="A9" s="21" t="s">
        <v>294</v>
      </c>
      <c r="B9" s="353">
        <v>88</v>
      </c>
      <c r="C9" s="343"/>
      <c r="D9" s="353">
        <v>487</v>
      </c>
      <c r="E9" s="345"/>
      <c r="F9" s="353">
        <v>429</v>
      </c>
      <c r="G9" s="345"/>
      <c r="H9" s="353">
        <v>9</v>
      </c>
      <c r="I9" s="345"/>
      <c r="J9" s="353">
        <v>294</v>
      </c>
      <c r="K9" s="345"/>
      <c r="L9" s="353">
        <v>26</v>
      </c>
      <c r="M9" s="347"/>
      <c r="N9" s="353">
        <v>7</v>
      </c>
      <c r="O9" s="349"/>
      <c r="P9" s="353">
        <v>128</v>
      </c>
      <c r="Q9" s="351"/>
      <c r="R9" s="353">
        <v>9</v>
      </c>
      <c r="S9" s="352"/>
      <c r="T9" s="30"/>
      <c r="U9" s="30"/>
      <c r="V9" s="30"/>
      <c r="W9" s="30"/>
      <c r="X9" s="30"/>
      <c r="Y9" s="341"/>
    </row>
    <row r="10" spans="1:29" ht="15" customHeight="1" x14ac:dyDescent="0.2">
      <c r="A10" s="21" t="s">
        <v>181</v>
      </c>
      <c r="B10" s="353">
        <v>88</v>
      </c>
      <c r="C10" s="343"/>
      <c r="D10" s="353">
        <v>467</v>
      </c>
      <c r="E10" s="345"/>
      <c r="F10" s="353">
        <v>411</v>
      </c>
      <c r="G10" s="345"/>
      <c r="H10" s="353">
        <v>10</v>
      </c>
      <c r="I10" s="345"/>
      <c r="J10" s="353">
        <v>288</v>
      </c>
      <c r="K10" s="345"/>
      <c r="L10" s="353">
        <v>28</v>
      </c>
      <c r="M10" s="347"/>
      <c r="N10" s="353">
        <v>8</v>
      </c>
      <c r="O10" s="349"/>
      <c r="P10" s="353">
        <v>137</v>
      </c>
      <c r="Q10" s="351"/>
      <c r="R10" s="353">
        <v>10</v>
      </c>
      <c r="S10" s="352"/>
      <c r="T10" s="30"/>
      <c r="U10" s="30"/>
      <c r="V10" s="354"/>
      <c r="W10" s="354"/>
      <c r="X10" s="354"/>
      <c r="Y10" s="341"/>
    </row>
    <row r="11" spans="1:29" ht="15" customHeight="1" x14ac:dyDescent="0.2">
      <c r="A11" s="21" t="s">
        <v>188</v>
      </c>
      <c r="B11" s="353">
        <v>86</v>
      </c>
      <c r="C11" s="343"/>
      <c r="D11" s="353">
        <v>470</v>
      </c>
      <c r="E11" s="345"/>
      <c r="F11" s="353">
        <v>404</v>
      </c>
      <c r="G11" s="345"/>
      <c r="H11" s="353">
        <v>10</v>
      </c>
      <c r="I11" s="345"/>
      <c r="J11" s="353">
        <v>253</v>
      </c>
      <c r="K11" s="345"/>
      <c r="L11" s="353">
        <v>25</v>
      </c>
      <c r="M11" s="347"/>
      <c r="N11" s="353">
        <v>6</v>
      </c>
      <c r="O11" s="349"/>
      <c r="P11" s="353">
        <v>160</v>
      </c>
      <c r="Q11" s="351"/>
      <c r="R11" s="353">
        <v>10</v>
      </c>
      <c r="S11" s="352"/>
      <c r="T11" s="30"/>
      <c r="U11" s="30"/>
      <c r="V11" s="354"/>
      <c r="W11" s="354"/>
      <c r="X11" s="354"/>
      <c r="Y11" s="341"/>
    </row>
    <row r="12" spans="1:29" ht="15" customHeight="1" x14ac:dyDescent="0.2">
      <c r="A12" s="21" t="s">
        <v>218</v>
      </c>
      <c r="B12" s="353">
        <v>82</v>
      </c>
      <c r="C12" s="343"/>
      <c r="D12" s="353">
        <v>489</v>
      </c>
      <c r="E12" s="345"/>
      <c r="F12" s="353">
        <v>401</v>
      </c>
      <c r="G12" s="345"/>
      <c r="H12" s="353">
        <v>10</v>
      </c>
      <c r="I12" s="345"/>
      <c r="J12" s="353">
        <v>270</v>
      </c>
      <c r="K12" s="345"/>
      <c r="L12" s="353">
        <v>27</v>
      </c>
      <c r="M12" s="347"/>
      <c r="N12" s="353">
        <v>7</v>
      </c>
      <c r="O12" s="349"/>
      <c r="P12" s="353">
        <v>149</v>
      </c>
      <c r="Q12" s="351"/>
      <c r="R12" s="353">
        <v>10</v>
      </c>
      <c r="S12" s="352"/>
      <c r="T12" s="30"/>
      <c r="U12" s="30"/>
      <c r="V12" s="354"/>
      <c r="W12" s="354"/>
      <c r="X12" s="354"/>
      <c r="Y12" s="341"/>
    </row>
    <row r="13" spans="1:29" s="298" customFormat="1" ht="15" customHeight="1" x14ac:dyDescent="0.2">
      <c r="A13" s="51" t="s">
        <v>289</v>
      </c>
      <c r="B13" s="355">
        <v>80</v>
      </c>
      <c r="C13" s="356"/>
      <c r="D13" s="355">
        <v>498</v>
      </c>
      <c r="E13" s="357"/>
      <c r="F13" s="355">
        <v>398</v>
      </c>
      <c r="G13" s="357"/>
      <c r="H13" s="355">
        <v>10</v>
      </c>
      <c r="I13" s="357"/>
      <c r="J13" s="355">
        <v>240</v>
      </c>
      <c r="K13" s="357"/>
      <c r="L13" s="355">
        <v>24</v>
      </c>
      <c r="M13" s="358"/>
      <c r="N13" s="355">
        <v>4</v>
      </c>
      <c r="O13" s="359"/>
      <c r="P13" s="355">
        <v>151</v>
      </c>
      <c r="Q13" s="360"/>
      <c r="R13" s="355">
        <v>6</v>
      </c>
      <c r="S13" s="361"/>
      <c r="T13" s="30"/>
      <c r="U13" s="30"/>
      <c r="V13" s="354"/>
      <c r="W13" s="354"/>
      <c r="X13" s="354"/>
      <c r="Y13" s="341"/>
    </row>
    <row r="14" spans="1:29" ht="23.1" customHeight="1" x14ac:dyDescent="0.2"/>
    <row r="31" ht="23.1" customHeight="1" x14ac:dyDescent="0.2"/>
  </sheetData>
  <sheetProtection sheet="1" objects="1" scenarios="1"/>
  <mergeCells count="27">
    <mergeCell ref="T4:Y4"/>
    <mergeCell ref="B5:C5"/>
    <mergeCell ref="D5:E5"/>
    <mergeCell ref="F5:G6"/>
    <mergeCell ref="H5:I5"/>
    <mergeCell ref="V5:W5"/>
    <mergeCell ref="X5:Y6"/>
    <mergeCell ref="B6:C6"/>
    <mergeCell ref="D6:E6"/>
    <mergeCell ref="T6:U6"/>
    <mergeCell ref="V6:W6"/>
    <mergeCell ref="T5:U5"/>
    <mergeCell ref="A1:R1"/>
    <mergeCell ref="A4:A6"/>
    <mergeCell ref="B4:G4"/>
    <mergeCell ref="H4:M4"/>
    <mergeCell ref="N4:S4"/>
    <mergeCell ref="A3:R3"/>
    <mergeCell ref="H6:I6"/>
    <mergeCell ref="J6:K6"/>
    <mergeCell ref="N6:O6"/>
    <mergeCell ref="P6:Q6"/>
    <mergeCell ref="J5:K5"/>
    <mergeCell ref="L5:M6"/>
    <mergeCell ref="N5:O5"/>
    <mergeCell ref="P5:Q5"/>
    <mergeCell ref="R5:S6"/>
  </mergeCells>
  <phoneticPr fontId="7"/>
  <pageMargins left="0.70866141732283472" right="0.70866141732283472" top="0.78740157480314965" bottom="0.78740157480314965"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5"/>
  <sheetViews>
    <sheetView showGridLines="0" zoomScaleNormal="100" zoomScaleSheetLayoutView="100" workbookViewId="0">
      <selection activeCell="A32" sqref="A32:AD32"/>
    </sheetView>
  </sheetViews>
  <sheetFormatPr defaultColWidth="9" defaultRowHeight="13.2" x14ac:dyDescent="0.2"/>
  <cols>
    <col min="1" max="1" width="9.77734375" style="3" customWidth="1"/>
    <col min="2" max="2" width="6.33203125" style="20" customWidth="1"/>
    <col min="3" max="3" width="0.44140625" style="3" customWidth="1"/>
    <col min="4" max="4" width="6.6640625" style="20" customWidth="1"/>
    <col min="5" max="5" width="0.44140625" style="3" customWidth="1"/>
    <col min="6" max="6" width="6.109375" style="20" customWidth="1"/>
    <col min="7" max="7" width="0.44140625" style="3" customWidth="1"/>
    <col min="8" max="8" width="6.6640625" style="20" customWidth="1"/>
    <col min="9" max="9" width="0.44140625" style="3" customWidth="1"/>
    <col min="10" max="10" width="6.109375" style="20" customWidth="1"/>
    <col min="11" max="11" width="0.44140625" style="3" customWidth="1"/>
    <col min="12" max="12" width="5.77734375" style="20" customWidth="1"/>
    <col min="13" max="13" width="0.44140625" style="3" customWidth="1"/>
    <col min="14" max="14" width="5.77734375" style="20" customWidth="1"/>
    <col min="15" max="15" width="0.44140625" style="3" customWidth="1"/>
    <col min="16" max="16" width="5.77734375" style="20" customWidth="1"/>
    <col min="17" max="17" width="0.44140625" style="3" customWidth="1"/>
    <col min="18" max="18" width="5.77734375" style="20" customWidth="1"/>
    <col min="19" max="19" width="0.44140625" style="3" customWidth="1"/>
    <col min="20" max="20" width="5.77734375" style="20" customWidth="1"/>
    <col min="21" max="21" width="0.44140625" style="3" customWidth="1"/>
    <col min="22" max="22" width="5.77734375" style="3" customWidth="1"/>
    <col min="23" max="23" width="0.44140625" style="3" customWidth="1"/>
    <col min="24" max="24" width="5.77734375" style="20" customWidth="1"/>
    <col min="25" max="25" width="0.44140625" style="3" customWidth="1"/>
    <col min="26" max="16384" width="9" style="3"/>
  </cols>
  <sheetData>
    <row r="1" spans="1:26" ht="23.1" customHeight="1" x14ac:dyDescent="0.2">
      <c r="A1" s="1" t="s">
        <v>264</v>
      </c>
      <c r="B1" s="1"/>
      <c r="C1" s="1"/>
      <c r="D1" s="1"/>
      <c r="E1" s="1"/>
      <c r="F1" s="1"/>
      <c r="G1" s="1"/>
      <c r="H1" s="1"/>
      <c r="I1" s="1"/>
      <c r="J1" s="1"/>
      <c r="K1" s="1"/>
      <c r="L1" s="1"/>
      <c r="M1" s="1"/>
      <c r="N1" s="1"/>
      <c r="O1" s="1"/>
      <c r="P1" s="1"/>
      <c r="Q1" s="1"/>
      <c r="R1" s="1"/>
      <c r="S1" s="1"/>
      <c r="T1" s="1"/>
      <c r="U1" s="1"/>
      <c r="V1" s="1"/>
      <c r="W1" s="1"/>
      <c r="X1" s="1"/>
    </row>
    <row r="2" spans="1:26" ht="23.1" customHeight="1" x14ac:dyDescent="0.2"/>
    <row r="3" spans="1:26" ht="23.1" customHeight="1" x14ac:dyDescent="0.2">
      <c r="A3" s="6" t="s">
        <v>143</v>
      </c>
      <c r="B3" s="6"/>
      <c r="C3" s="6"/>
      <c r="D3" s="6"/>
      <c r="E3" s="6"/>
      <c r="F3" s="6"/>
      <c r="G3" s="6"/>
      <c r="H3" s="6"/>
      <c r="I3" s="6"/>
      <c r="J3" s="6"/>
      <c r="K3" s="6"/>
      <c r="L3" s="205"/>
      <c r="M3" s="205"/>
      <c r="N3" s="205"/>
      <c r="O3" s="205"/>
      <c r="P3" s="205"/>
      <c r="Q3" s="205"/>
      <c r="R3" s="205"/>
      <c r="S3" s="205"/>
      <c r="T3" s="205"/>
      <c r="U3" s="205"/>
      <c r="V3" s="205"/>
      <c r="W3" s="205"/>
      <c r="X3" s="205"/>
    </row>
    <row r="4" spans="1:26" ht="17.100000000000001" customHeight="1" x14ac:dyDescent="0.15">
      <c r="A4" s="8" t="s">
        <v>51</v>
      </c>
      <c r="B4" s="303" t="s">
        <v>57</v>
      </c>
      <c r="C4" s="304"/>
      <c r="D4" s="9" t="s">
        <v>58</v>
      </c>
      <c r="E4" s="10"/>
      <c r="F4" s="10"/>
      <c r="G4" s="11"/>
      <c r="H4" s="9" t="s">
        <v>59</v>
      </c>
      <c r="I4" s="10"/>
      <c r="J4" s="10"/>
      <c r="K4" s="11"/>
      <c r="L4" s="12" t="s">
        <v>295</v>
      </c>
      <c r="M4" s="13"/>
      <c r="N4" s="13"/>
      <c r="O4" s="13"/>
      <c r="P4" s="13"/>
      <c r="Q4" s="13"/>
      <c r="R4" s="13"/>
      <c r="S4" s="13"/>
      <c r="T4" s="13"/>
      <c r="U4" s="13"/>
      <c r="V4" s="13"/>
      <c r="W4" s="13"/>
      <c r="X4" s="13"/>
      <c r="Y4" s="14"/>
    </row>
    <row r="5" spans="1:26" ht="27" customHeight="1" x14ac:dyDescent="0.2">
      <c r="A5" s="16"/>
      <c r="B5" s="70" t="s">
        <v>60</v>
      </c>
      <c r="C5" s="72"/>
      <c r="D5" s="305" t="s">
        <v>43</v>
      </c>
      <c r="E5" s="305"/>
      <c r="F5" s="305" t="s">
        <v>56</v>
      </c>
      <c r="G5" s="305"/>
      <c r="H5" s="305" t="s">
        <v>43</v>
      </c>
      <c r="I5" s="305"/>
      <c r="J5" s="305" t="s">
        <v>56</v>
      </c>
      <c r="K5" s="305"/>
      <c r="L5" s="12" t="s">
        <v>61</v>
      </c>
      <c r="M5" s="14"/>
      <c r="N5" s="12" t="s">
        <v>62</v>
      </c>
      <c r="O5" s="14"/>
      <c r="P5" s="12" t="s">
        <v>63</v>
      </c>
      <c r="Q5" s="14"/>
      <c r="R5" s="12" t="s">
        <v>64</v>
      </c>
      <c r="S5" s="14"/>
      <c r="T5" s="12" t="s">
        <v>65</v>
      </c>
      <c r="U5" s="14"/>
      <c r="V5" s="12" t="s">
        <v>176</v>
      </c>
      <c r="W5" s="14"/>
      <c r="X5" s="12" t="s">
        <v>66</v>
      </c>
      <c r="Y5" s="14"/>
    </row>
    <row r="6" spans="1:26" ht="15" customHeight="1" x14ac:dyDescent="0.2">
      <c r="A6" s="228"/>
      <c r="B6" s="306" t="s">
        <v>258</v>
      </c>
      <c r="C6" s="307"/>
      <c r="D6" s="306" t="s">
        <v>258</v>
      </c>
      <c r="E6" s="307"/>
      <c r="F6" s="229" t="s">
        <v>67</v>
      </c>
      <c r="G6" s="230"/>
      <c r="H6" s="306" t="s">
        <v>258</v>
      </c>
      <c r="I6" s="307"/>
      <c r="J6" s="229" t="s">
        <v>67</v>
      </c>
      <c r="K6" s="230"/>
      <c r="L6" s="306" t="s">
        <v>258</v>
      </c>
      <c r="M6" s="307"/>
      <c r="N6" s="306" t="s">
        <v>258</v>
      </c>
      <c r="O6" s="307"/>
      <c r="P6" s="306" t="s">
        <v>258</v>
      </c>
      <c r="Q6" s="307"/>
      <c r="R6" s="306" t="s">
        <v>258</v>
      </c>
      <c r="S6" s="307"/>
      <c r="T6" s="306" t="s">
        <v>258</v>
      </c>
      <c r="U6" s="307"/>
      <c r="V6" s="306" t="s">
        <v>258</v>
      </c>
      <c r="W6" s="307"/>
      <c r="X6" s="306" t="s">
        <v>258</v>
      </c>
      <c r="Y6" s="307"/>
    </row>
    <row r="7" spans="1:26" ht="15" customHeight="1" x14ac:dyDescent="0.2">
      <c r="A7" s="308" t="s">
        <v>259</v>
      </c>
      <c r="B7" s="194">
        <v>160</v>
      </c>
      <c r="C7" s="73"/>
      <c r="D7" s="194">
        <v>112</v>
      </c>
      <c r="E7" s="73"/>
      <c r="F7" s="309">
        <v>1068</v>
      </c>
      <c r="G7" s="270"/>
      <c r="H7" s="194">
        <v>90</v>
      </c>
      <c r="I7" s="73"/>
      <c r="J7" s="309">
        <v>1070</v>
      </c>
      <c r="K7" s="270"/>
      <c r="L7" s="195">
        <v>7</v>
      </c>
      <c r="M7" s="73"/>
      <c r="N7" s="194">
        <v>18</v>
      </c>
      <c r="O7" s="73"/>
      <c r="P7" s="194">
        <v>33</v>
      </c>
      <c r="Q7" s="73"/>
      <c r="R7" s="194">
        <v>69</v>
      </c>
      <c r="S7" s="73"/>
      <c r="T7" s="194">
        <v>19</v>
      </c>
      <c r="U7" s="73"/>
      <c r="V7" s="195">
        <v>13</v>
      </c>
      <c r="W7" s="73"/>
      <c r="X7" s="194" t="s">
        <v>177</v>
      </c>
      <c r="Y7" s="216"/>
    </row>
    <row r="8" spans="1:26" s="20" customFormat="1" ht="15" customHeight="1" x14ac:dyDescent="0.2">
      <c r="A8" s="228"/>
      <c r="B8" s="229"/>
      <c r="C8" s="230"/>
      <c r="D8" s="310"/>
      <c r="E8" s="311"/>
      <c r="F8" s="312" t="s">
        <v>258</v>
      </c>
      <c r="G8" s="307"/>
      <c r="H8" s="311"/>
      <c r="I8" s="311"/>
      <c r="J8" s="311" t="s">
        <v>67</v>
      </c>
      <c r="K8" s="313"/>
      <c r="L8" s="231"/>
      <c r="M8" s="230"/>
      <c r="N8" s="229"/>
      <c r="O8" s="230"/>
      <c r="P8" s="229"/>
      <c r="Q8" s="230"/>
      <c r="R8" s="229"/>
      <c r="S8" s="230"/>
      <c r="T8" s="229"/>
      <c r="U8" s="230"/>
      <c r="V8" s="231"/>
      <c r="W8" s="230"/>
      <c r="X8" s="229"/>
      <c r="Y8" s="216"/>
      <c r="Z8" s="314"/>
    </row>
    <row r="9" spans="1:26" s="20" customFormat="1" ht="15" customHeight="1" x14ac:dyDescent="0.2">
      <c r="A9" s="308" t="s">
        <v>260</v>
      </c>
      <c r="B9" s="194">
        <v>148</v>
      </c>
      <c r="C9" s="73"/>
      <c r="D9" s="70">
        <v>148</v>
      </c>
      <c r="E9" s="71"/>
      <c r="F9" s="71"/>
      <c r="G9" s="73"/>
      <c r="H9" s="315">
        <v>2024</v>
      </c>
      <c r="I9" s="71"/>
      <c r="J9" s="71"/>
      <c r="K9" s="73"/>
      <c r="L9" s="195">
        <v>9</v>
      </c>
      <c r="M9" s="73"/>
      <c r="N9" s="194">
        <v>13</v>
      </c>
      <c r="O9" s="73"/>
      <c r="P9" s="194">
        <v>27</v>
      </c>
      <c r="Q9" s="73"/>
      <c r="R9" s="194">
        <v>66</v>
      </c>
      <c r="S9" s="73"/>
      <c r="T9" s="194">
        <v>18</v>
      </c>
      <c r="U9" s="73"/>
      <c r="V9" s="195">
        <v>14</v>
      </c>
      <c r="W9" s="73"/>
      <c r="X9" s="194" t="s">
        <v>177</v>
      </c>
      <c r="Y9" s="74"/>
      <c r="Z9" s="314"/>
    </row>
    <row r="10" spans="1:26" s="20" customFormat="1" ht="15" customHeight="1" x14ac:dyDescent="0.2">
      <c r="A10" s="308" t="s">
        <v>261</v>
      </c>
      <c r="B10" s="194">
        <v>142</v>
      </c>
      <c r="C10" s="73"/>
      <c r="D10" s="70">
        <v>142</v>
      </c>
      <c r="E10" s="71"/>
      <c r="F10" s="71"/>
      <c r="G10" s="73"/>
      <c r="H10" s="315">
        <v>1962</v>
      </c>
      <c r="I10" s="71"/>
      <c r="J10" s="71"/>
      <c r="K10" s="73"/>
      <c r="L10" s="195" t="s">
        <v>177</v>
      </c>
      <c r="M10" s="73"/>
      <c r="N10" s="194">
        <v>17</v>
      </c>
      <c r="O10" s="73"/>
      <c r="P10" s="194">
        <v>23</v>
      </c>
      <c r="Q10" s="73"/>
      <c r="R10" s="194">
        <v>60</v>
      </c>
      <c r="S10" s="73"/>
      <c r="T10" s="194">
        <v>21</v>
      </c>
      <c r="U10" s="73"/>
      <c r="V10" s="195">
        <v>11</v>
      </c>
      <c r="W10" s="73"/>
      <c r="X10" s="194" t="s">
        <v>177</v>
      </c>
      <c r="Y10" s="74"/>
      <c r="Z10" s="314"/>
    </row>
    <row r="11" spans="1:26" s="20" customFormat="1" ht="15" customHeight="1" x14ac:dyDescent="0.2">
      <c r="A11" s="308" t="s">
        <v>131</v>
      </c>
      <c r="B11" s="195">
        <v>129</v>
      </c>
      <c r="C11" s="73"/>
      <c r="D11" s="70">
        <v>129</v>
      </c>
      <c r="E11" s="71"/>
      <c r="F11" s="71"/>
      <c r="G11" s="73"/>
      <c r="H11" s="315">
        <v>1635</v>
      </c>
      <c r="I11" s="71"/>
      <c r="J11" s="71"/>
      <c r="K11" s="73"/>
      <c r="L11" s="195">
        <v>16</v>
      </c>
      <c r="M11" s="73"/>
      <c r="N11" s="194">
        <v>18</v>
      </c>
      <c r="O11" s="73"/>
      <c r="P11" s="194">
        <v>18</v>
      </c>
      <c r="Q11" s="73"/>
      <c r="R11" s="194">
        <v>50</v>
      </c>
      <c r="S11" s="73"/>
      <c r="T11" s="194">
        <v>15</v>
      </c>
      <c r="U11" s="73"/>
      <c r="V11" s="195">
        <v>11</v>
      </c>
      <c r="W11" s="73"/>
      <c r="X11" s="194">
        <v>1</v>
      </c>
      <c r="Y11" s="74"/>
      <c r="Z11" s="314"/>
    </row>
    <row r="12" spans="1:26" ht="13.5" customHeight="1" x14ac:dyDescent="0.2">
      <c r="A12" s="308" t="s">
        <v>262</v>
      </c>
      <c r="B12" s="201">
        <v>75</v>
      </c>
      <c r="C12" s="77"/>
      <c r="D12" s="17">
        <v>75</v>
      </c>
      <c r="E12" s="18"/>
      <c r="F12" s="18"/>
      <c r="G12" s="77"/>
      <c r="H12" s="316">
        <v>1112</v>
      </c>
      <c r="I12" s="18"/>
      <c r="J12" s="18"/>
      <c r="K12" s="77"/>
      <c r="L12" s="201">
        <v>8</v>
      </c>
      <c r="M12" s="77"/>
      <c r="N12" s="200">
        <v>10</v>
      </c>
      <c r="O12" s="77"/>
      <c r="P12" s="200">
        <v>13</v>
      </c>
      <c r="Q12" s="77"/>
      <c r="R12" s="200">
        <v>27</v>
      </c>
      <c r="S12" s="77"/>
      <c r="T12" s="200">
        <v>11</v>
      </c>
      <c r="U12" s="77"/>
      <c r="V12" s="201">
        <v>3</v>
      </c>
      <c r="W12" s="77"/>
      <c r="X12" s="200">
        <v>3</v>
      </c>
      <c r="Y12" s="78"/>
    </row>
    <row r="13" spans="1:26" ht="13.5" customHeight="1" x14ac:dyDescent="0.2">
      <c r="A13" s="59" t="s">
        <v>213</v>
      </c>
      <c r="B13" s="59"/>
      <c r="C13" s="59"/>
      <c r="D13" s="59"/>
      <c r="E13" s="59"/>
      <c r="F13" s="59"/>
      <c r="G13" s="59"/>
      <c r="H13" s="59"/>
      <c r="I13" s="59"/>
      <c r="J13" s="59"/>
      <c r="K13" s="59"/>
      <c r="L13" s="317"/>
      <c r="M13" s="317"/>
      <c r="N13" s="317"/>
      <c r="O13" s="317"/>
      <c r="P13" s="317"/>
      <c r="Q13" s="317"/>
      <c r="R13" s="317"/>
      <c r="S13" s="317"/>
      <c r="T13" s="317"/>
      <c r="U13" s="317"/>
      <c r="V13" s="317"/>
      <c r="W13" s="317"/>
      <c r="X13" s="317"/>
      <c r="Y13" s="81"/>
    </row>
    <row r="14" spans="1:26" ht="13.5" customHeight="1" x14ac:dyDescent="0.2">
      <c r="A14" s="203" t="s">
        <v>126</v>
      </c>
      <c r="B14" s="203"/>
      <c r="C14" s="203"/>
      <c r="D14" s="203"/>
      <c r="E14" s="203"/>
      <c r="F14" s="203"/>
      <c r="G14" s="203"/>
      <c r="H14" s="203"/>
      <c r="I14" s="203"/>
      <c r="J14" s="203"/>
      <c r="K14" s="203"/>
      <c r="L14" s="203"/>
      <c r="M14" s="203"/>
      <c r="N14" s="203"/>
      <c r="O14" s="203"/>
      <c r="P14" s="203"/>
      <c r="Q14" s="203"/>
      <c r="R14" s="203"/>
      <c r="S14" s="203"/>
      <c r="T14" s="203"/>
      <c r="U14" s="203"/>
      <c r="V14" s="203"/>
      <c r="W14" s="203"/>
      <c r="X14" s="203"/>
    </row>
    <row r="15" spans="1:26" ht="13.5" customHeight="1" x14ac:dyDescent="0.2">
      <c r="A15" s="203" t="s">
        <v>263</v>
      </c>
      <c r="B15" s="302"/>
      <c r="C15" s="302"/>
      <c r="D15" s="302"/>
      <c r="E15" s="302"/>
      <c r="F15" s="302"/>
      <c r="G15" s="302"/>
      <c r="H15" s="302"/>
      <c r="I15" s="302"/>
      <c r="J15" s="302"/>
      <c r="K15" s="302"/>
      <c r="L15" s="302"/>
      <c r="M15" s="302"/>
      <c r="N15" s="302"/>
      <c r="O15" s="302"/>
      <c r="P15" s="302"/>
      <c r="Q15" s="302"/>
      <c r="R15" s="302"/>
      <c r="S15" s="302"/>
      <c r="T15" s="302"/>
      <c r="U15" s="318"/>
      <c r="V15" s="319"/>
      <c r="W15" s="319"/>
      <c r="X15" s="319"/>
      <c r="Y15" s="319"/>
    </row>
    <row r="16" spans="1:26" ht="23.1" customHeight="1" x14ac:dyDescent="0.2"/>
    <row r="17" ht="20.100000000000001" customHeight="1" x14ac:dyDescent="0.2"/>
    <row r="18" ht="15" customHeight="1" x14ac:dyDescent="0.2"/>
    <row r="19" ht="15" customHeight="1" x14ac:dyDescent="0.2"/>
    <row r="20" ht="15" customHeight="1" x14ac:dyDescent="0.2"/>
    <row r="21" ht="15" customHeight="1" x14ac:dyDescent="0.2"/>
    <row r="22" ht="15" customHeight="1" x14ac:dyDescent="0.2"/>
    <row r="23" ht="6.75" customHeight="1" x14ac:dyDescent="0.2"/>
    <row r="24" ht="23.1" customHeight="1" x14ac:dyDescent="0.2"/>
    <row r="25" ht="15" customHeight="1" x14ac:dyDescent="0.2"/>
    <row r="26" ht="23.1" customHeight="1" x14ac:dyDescent="0.2"/>
    <row r="27" ht="23.1" customHeight="1" x14ac:dyDescent="0.2"/>
    <row r="28" ht="23.1" customHeight="1" x14ac:dyDescent="0.2"/>
    <row r="29" ht="18" customHeight="1" x14ac:dyDescent="0.2"/>
    <row r="30" ht="18" customHeight="1" x14ac:dyDescent="0.2"/>
    <row r="31" ht="18"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sheetData>
  <sheetProtection sheet="1" objects="1" scenarios="1"/>
  <mergeCells count="39">
    <mergeCell ref="A13:X13"/>
    <mergeCell ref="P6:Q6"/>
    <mergeCell ref="R6:S6"/>
    <mergeCell ref="T6:U6"/>
    <mergeCell ref="V6:W6"/>
    <mergeCell ref="X6:Y6"/>
    <mergeCell ref="B6:C6"/>
    <mergeCell ref="D6:E6"/>
    <mergeCell ref="H6:I6"/>
    <mergeCell ref="L6:M6"/>
    <mergeCell ref="N6:O6"/>
    <mergeCell ref="D9:F9"/>
    <mergeCell ref="H9:J9"/>
    <mergeCell ref="D11:F11"/>
    <mergeCell ref="H11:J11"/>
    <mergeCell ref="D12:F12"/>
    <mergeCell ref="A1:X1"/>
    <mergeCell ref="A3:X3"/>
    <mergeCell ref="H4:K4"/>
    <mergeCell ref="L4:Y4"/>
    <mergeCell ref="B4:C4"/>
    <mergeCell ref="D4:G4"/>
    <mergeCell ref="A4:A5"/>
    <mergeCell ref="B5:C5"/>
    <mergeCell ref="D5:E5"/>
    <mergeCell ref="F5:G5"/>
    <mergeCell ref="H5:I5"/>
    <mergeCell ref="X5:Y5"/>
    <mergeCell ref="N5:O5"/>
    <mergeCell ref="P5:Q5"/>
    <mergeCell ref="R5:S5"/>
    <mergeCell ref="T5:U5"/>
    <mergeCell ref="V5:W5"/>
    <mergeCell ref="H12:J12"/>
    <mergeCell ref="J5:K5"/>
    <mergeCell ref="D10:F10"/>
    <mergeCell ref="H10:J10"/>
    <mergeCell ref="F8:G8"/>
    <mergeCell ref="L5:M5"/>
  </mergeCells>
  <phoneticPr fontId="7"/>
  <pageMargins left="0.70866141732283472" right="0.70866141732283472" top="0.78740157480314965" bottom="0.78740157480314965" header="0.51181102362204722" footer="0.51181102362204722"/>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N14"/>
  <sheetViews>
    <sheetView showGridLines="0" zoomScaleNormal="100" zoomScaleSheetLayoutView="100" workbookViewId="0">
      <selection activeCell="A32" sqref="A32:AD32"/>
    </sheetView>
  </sheetViews>
  <sheetFormatPr defaultRowHeight="13.2" x14ac:dyDescent="0.2"/>
  <cols>
    <col min="1" max="1" width="13.77734375" style="277" customWidth="1"/>
    <col min="2" max="2" width="9.6640625" style="277" customWidth="1"/>
    <col min="3" max="3" width="0.44140625" style="277" customWidth="1"/>
    <col min="4" max="4" width="13.6640625" style="277" customWidth="1"/>
    <col min="5" max="5" width="0.44140625" style="277" customWidth="1"/>
    <col min="6" max="6" width="9.6640625" style="277" customWidth="1"/>
    <col min="7" max="7" width="0.44140625" style="277" customWidth="1"/>
    <col min="8" max="8" width="13.6640625" style="277" customWidth="1"/>
    <col min="9" max="9" width="0.44140625" style="277" customWidth="1"/>
    <col min="10" max="10" width="9.6640625" style="277" customWidth="1"/>
    <col min="11" max="11" width="0.44140625" style="277" customWidth="1"/>
    <col min="12" max="12" width="13.6640625" style="277" customWidth="1"/>
    <col min="13" max="13" width="0.44140625" style="277" customWidth="1"/>
    <col min="14" max="14" width="5.6640625" style="277" customWidth="1"/>
    <col min="15" max="15" width="0.44140625" style="277" customWidth="1"/>
    <col min="16" max="16" width="5.6640625" style="277" customWidth="1"/>
    <col min="17" max="17" width="0.44140625" style="277" customWidth="1"/>
    <col min="18" max="18" width="5.6640625" style="277" customWidth="1"/>
    <col min="19" max="19" width="0.44140625" style="277" customWidth="1"/>
    <col min="20" max="20" width="5.6640625" style="277" customWidth="1"/>
    <col min="21" max="21" width="0.44140625" style="277" customWidth="1"/>
    <col min="22" max="22" width="5.6640625" style="277" customWidth="1"/>
    <col min="23" max="16384" width="8.88671875" style="277"/>
  </cols>
  <sheetData>
    <row r="1" spans="1:14" ht="23.1" customHeight="1" x14ac:dyDescent="0.2">
      <c r="A1" s="1" t="s">
        <v>266</v>
      </c>
      <c r="B1" s="1"/>
      <c r="C1" s="1"/>
      <c r="D1" s="1"/>
      <c r="E1" s="1"/>
      <c r="F1" s="1"/>
      <c r="G1" s="276"/>
      <c r="H1" s="276"/>
      <c r="I1" s="276"/>
      <c r="J1" s="276"/>
      <c r="K1" s="276"/>
      <c r="L1" s="276"/>
      <c r="M1" s="276"/>
    </row>
    <row r="2" spans="1:14" ht="23.1" customHeight="1" x14ac:dyDescent="0.2"/>
    <row r="3" spans="1:14" ht="23.1" customHeight="1" x14ac:dyDescent="0.2">
      <c r="A3" s="278" t="s">
        <v>214</v>
      </c>
      <c r="B3" s="278"/>
      <c r="C3" s="278"/>
      <c r="D3" s="278"/>
      <c r="E3" s="278"/>
      <c r="F3" s="278"/>
      <c r="G3" s="278"/>
      <c r="H3" s="278"/>
      <c r="I3" s="278"/>
      <c r="J3" s="278"/>
      <c r="K3" s="278"/>
      <c r="L3" s="278"/>
    </row>
    <row r="4" spans="1:14" ht="17.100000000000001" customHeight="1" x14ac:dyDescent="0.2">
      <c r="A4" s="279" t="s">
        <v>51</v>
      </c>
      <c r="B4" s="280" t="s">
        <v>123</v>
      </c>
      <c r="C4" s="281"/>
      <c r="D4" s="281"/>
      <c r="E4" s="282"/>
      <c r="F4" s="280" t="s">
        <v>215</v>
      </c>
      <c r="G4" s="281"/>
      <c r="H4" s="281"/>
      <c r="I4" s="282"/>
      <c r="J4" s="283" t="s">
        <v>144</v>
      </c>
      <c r="K4" s="284"/>
      <c r="L4" s="284"/>
      <c r="M4" s="285"/>
    </row>
    <row r="5" spans="1:14" ht="27" customHeight="1" x14ac:dyDescent="0.2">
      <c r="A5" s="286"/>
      <c r="B5" s="280" t="s">
        <v>43</v>
      </c>
      <c r="C5" s="282"/>
      <c r="D5" s="280" t="s">
        <v>56</v>
      </c>
      <c r="E5" s="282"/>
      <c r="F5" s="280" t="s">
        <v>43</v>
      </c>
      <c r="G5" s="282"/>
      <c r="H5" s="280" t="s">
        <v>56</v>
      </c>
      <c r="I5" s="282"/>
      <c r="J5" s="280" t="s">
        <v>43</v>
      </c>
      <c r="K5" s="282"/>
      <c r="L5" s="280" t="s">
        <v>56</v>
      </c>
      <c r="M5" s="282"/>
    </row>
    <row r="6" spans="1:14" ht="15" customHeight="1" x14ac:dyDescent="0.2">
      <c r="A6" s="287"/>
      <c r="B6" s="288" t="s">
        <v>258</v>
      </c>
      <c r="C6" s="289"/>
      <c r="D6" s="290" t="s">
        <v>67</v>
      </c>
      <c r="E6" s="289"/>
      <c r="F6" s="288" t="s">
        <v>258</v>
      </c>
      <c r="G6" s="289"/>
      <c r="H6" s="290" t="s">
        <v>67</v>
      </c>
      <c r="I6" s="289"/>
      <c r="J6" s="288" t="s">
        <v>258</v>
      </c>
      <c r="K6" s="289"/>
      <c r="L6" s="290" t="s">
        <v>67</v>
      </c>
      <c r="M6" s="291"/>
    </row>
    <row r="7" spans="1:14" ht="15" customHeight="1" x14ac:dyDescent="0.2">
      <c r="A7" s="292" t="s">
        <v>189</v>
      </c>
      <c r="B7" s="293">
        <v>74</v>
      </c>
      <c r="C7" s="291"/>
      <c r="D7" s="293">
        <v>1526</v>
      </c>
      <c r="E7" s="291"/>
      <c r="F7" s="293">
        <v>87</v>
      </c>
      <c r="G7" s="291"/>
      <c r="H7" s="293">
        <v>1273</v>
      </c>
      <c r="I7" s="291"/>
      <c r="J7" s="293">
        <v>3</v>
      </c>
      <c r="K7" s="291"/>
      <c r="L7" s="293">
        <v>64</v>
      </c>
      <c r="M7" s="291"/>
    </row>
    <row r="8" spans="1:14" ht="15" customHeight="1" x14ac:dyDescent="0.2">
      <c r="A8" s="292" t="s">
        <v>124</v>
      </c>
      <c r="B8" s="293">
        <v>62</v>
      </c>
      <c r="C8" s="291"/>
      <c r="D8" s="293">
        <v>1082</v>
      </c>
      <c r="E8" s="291"/>
      <c r="F8" s="293">
        <v>78</v>
      </c>
      <c r="G8" s="291"/>
      <c r="H8" s="293">
        <v>1126</v>
      </c>
      <c r="I8" s="291"/>
      <c r="J8" s="293">
        <v>5</v>
      </c>
      <c r="K8" s="291"/>
      <c r="L8" s="293">
        <v>60</v>
      </c>
      <c r="M8" s="291"/>
    </row>
    <row r="9" spans="1:14" ht="15" customHeight="1" x14ac:dyDescent="0.2">
      <c r="A9" s="292" t="s">
        <v>125</v>
      </c>
      <c r="B9" s="293">
        <v>61</v>
      </c>
      <c r="C9" s="291"/>
      <c r="D9" s="293">
        <v>789</v>
      </c>
      <c r="E9" s="291"/>
      <c r="F9" s="293">
        <v>66</v>
      </c>
      <c r="G9" s="291"/>
      <c r="H9" s="293">
        <v>1040</v>
      </c>
      <c r="I9" s="291"/>
      <c r="J9" s="293">
        <v>4</v>
      </c>
      <c r="K9" s="291"/>
      <c r="L9" s="293">
        <v>92</v>
      </c>
      <c r="M9" s="291"/>
    </row>
    <row r="10" spans="1:14" ht="15" customHeight="1" x14ac:dyDescent="0.2">
      <c r="A10" s="294" t="s">
        <v>131</v>
      </c>
      <c r="B10" s="293">
        <v>46</v>
      </c>
      <c r="C10" s="295"/>
      <c r="D10" s="296">
        <v>656</v>
      </c>
      <c r="E10" s="295"/>
      <c r="F10" s="293">
        <v>52</v>
      </c>
      <c r="G10" s="295"/>
      <c r="H10" s="297">
        <v>823</v>
      </c>
      <c r="I10" s="295"/>
      <c r="J10" s="293">
        <v>8</v>
      </c>
      <c r="K10" s="295"/>
      <c r="L10" s="297">
        <v>91</v>
      </c>
      <c r="M10" s="291"/>
      <c r="N10" s="298"/>
    </row>
    <row r="11" spans="1:14" ht="15" customHeight="1" x14ac:dyDescent="0.2">
      <c r="A11" s="294" t="s">
        <v>190</v>
      </c>
      <c r="B11" s="293">
        <v>67</v>
      </c>
      <c r="C11" s="295"/>
      <c r="D11" s="296">
        <v>530</v>
      </c>
      <c r="E11" s="295"/>
      <c r="F11" s="293">
        <v>28</v>
      </c>
      <c r="G11" s="295"/>
      <c r="H11" s="297">
        <v>348</v>
      </c>
      <c r="I11" s="295"/>
      <c r="J11" s="293">
        <v>9</v>
      </c>
      <c r="K11" s="295"/>
      <c r="L11" s="297">
        <v>76</v>
      </c>
      <c r="M11" s="291"/>
      <c r="N11" s="298"/>
    </row>
    <row r="12" spans="1:14" ht="4.5" customHeight="1" x14ac:dyDescent="0.2">
      <c r="A12" s="299"/>
      <c r="B12" s="299"/>
      <c r="C12" s="300"/>
      <c r="D12" s="299"/>
      <c r="E12" s="300"/>
      <c r="F12" s="299"/>
      <c r="G12" s="300"/>
      <c r="H12" s="299"/>
      <c r="I12" s="300"/>
      <c r="J12" s="299"/>
      <c r="K12" s="300"/>
      <c r="L12" s="299"/>
      <c r="M12" s="301"/>
    </row>
    <row r="13" spans="1:14" ht="13.5" customHeight="1" x14ac:dyDescent="0.2">
      <c r="A13" s="203" t="s">
        <v>265</v>
      </c>
      <c r="B13" s="302"/>
      <c r="C13" s="302"/>
      <c r="D13" s="302"/>
      <c r="E13" s="302"/>
      <c r="F13" s="302"/>
      <c r="G13" s="302"/>
      <c r="H13" s="302"/>
      <c r="I13" s="302"/>
      <c r="J13" s="302"/>
      <c r="K13" s="302"/>
      <c r="L13" s="302"/>
      <c r="M13" s="302"/>
    </row>
    <row r="14" spans="1:14" ht="23.1" customHeight="1" x14ac:dyDescent="0.2"/>
  </sheetData>
  <sheetProtection sheet="1" objects="1" scenarios="1"/>
  <mergeCells count="12">
    <mergeCell ref="A1:M1"/>
    <mergeCell ref="A3:L3"/>
    <mergeCell ref="J4:M4"/>
    <mergeCell ref="J5:K5"/>
    <mergeCell ref="L5:M5"/>
    <mergeCell ref="A4:A5"/>
    <mergeCell ref="B4:E4"/>
    <mergeCell ref="F4:I4"/>
    <mergeCell ref="B5:C5"/>
    <mergeCell ref="D5:E5"/>
    <mergeCell ref="F5:G5"/>
    <mergeCell ref="H5:I5"/>
  </mergeCells>
  <phoneticPr fontId="7"/>
  <pageMargins left="0.70866141732283472" right="0.70866141732283472" top="0.78740157480314965" bottom="0.78740157480314965" header="0.51181102362204722" footer="0.5118110236220472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40"/>
  <sheetViews>
    <sheetView showGridLines="0" zoomScaleNormal="100" workbookViewId="0">
      <selection activeCell="A32" sqref="A32:AD32"/>
    </sheetView>
  </sheetViews>
  <sheetFormatPr defaultColWidth="9" defaultRowHeight="13.2" x14ac:dyDescent="0.2"/>
  <cols>
    <col min="1" max="1" width="0.44140625" style="3" customWidth="1"/>
    <col min="2" max="2" width="15.6640625" style="20" customWidth="1"/>
    <col min="3" max="3" width="0.44140625" style="3" customWidth="1"/>
    <col min="4" max="4" width="8.21875" style="20" customWidth="1"/>
    <col min="5" max="5" width="0.44140625" style="3" customWidth="1"/>
    <col min="6" max="6" width="8.21875" style="20" customWidth="1"/>
    <col min="7" max="7" width="0.44140625" style="3" customWidth="1"/>
    <col min="8" max="8" width="8.21875" style="20" customWidth="1"/>
    <col min="9" max="9" width="0.44140625" style="3" customWidth="1"/>
    <col min="10" max="10" width="8.21875" style="20" customWidth="1"/>
    <col min="11" max="11" width="0.44140625" style="3" customWidth="1"/>
    <col min="12" max="12" width="8.21875" style="20" customWidth="1"/>
    <col min="13" max="13" width="0.44140625" style="3" customWidth="1"/>
    <col min="14" max="14" width="8.21875" style="20" customWidth="1"/>
    <col min="15" max="15" width="0.44140625" style="3" customWidth="1"/>
    <col min="16" max="16" width="8.21875" style="20" customWidth="1"/>
    <col min="17" max="17" width="0.44140625" style="3" customWidth="1"/>
    <col min="18" max="18" width="8.21875" style="20" customWidth="1"/>
    <col min="19" max="19" width="0.44140625" style="3" customWidth="1"/>
    <col min="20" max="20" width="1.6640625" style="20" customWidth="1"/>
    <col min="21" max="21" width="2.77734375" style="3" customWidth="1"/>
    <col min="22" max="22" width="6.6640625" style="20" customWidth="1"/>
    <col min="23" max="23" width="0.44140625" style="3" customWidth="1"/>
    <col min="24" max="16384" width="9" style="3"/>
  </cols>
  <sheetData>
    <row r="1" spans="1:22" s="251" customFormat="1" ht="23.1" customHeight="1" x14ac:dyDescent="0.2">
      <c r="B1" s="1" t="s">
        <v>267</v>
      </c>
      <c r="C1" s="1"/>
      <c r="D1" s="1"/>
      <c r="E1" s="1"/>
      <c r="F1" s="1"/>
      <c r="G1" s="1"/>
      <c r="H1" s="1"/>
      <c r="I1" s="1"/>
      <c r="J1" s="1"/>
      <c r="K1" s="1"/>
      <c r="L1" s="1"/>
      <c r="M1" s="1"/>
      <c r="N1" s="1"/>
      <c r="O1" s="1"/>
      <c r="P1" s="1"/>
      <c r="Q1" s="1"/>
      <c r="R1" s="1"/>
      <c r="S1" s="1"/>
    </row>
    <row r="2" spans="1:22" ht="23.1" customHeight="1" x14ac:dyDescent="0.2">
      <c r="A2" s="81"/>
      <c r="B2" s="80"/>
      <c r="C2" s="81"/>
      <c r="D2" s="80"/>
      <c r="E2" s="81"/>
      <c r="F2" s="80"/>
      <c r="G2" s="81"/>
      <c r="H2" s="80"/>
      <c r="I2" s="81"/>
      <c r="J2" s="80"/>
      <c r="K2" s="81"/>
      <c r="L2" s="80"/>
      <c r="M2" s="81"/>
      <c r="N2" s="80"/>
      <c r="O2" s="81"/>
      <c r="P2" s="80"/>
      <c r="Q2" s="81"/>
      <c r="R2" s="80"/>
      <c r="S2" s="81"/>
      <c r="T2" s="3"/>
      <c r="V2" s="3"/>
    </row>
    <row r="3" spans="1:22" s="252" customFormat="1" ht="23.1" customHeight="1" x14ac:dyDescent="0.2">
      <c r="B3" s="253" t="s">
        <v>145</v>
      </c>
      <c r="C3" s="254"/>
      <c r="D3" s="254"/>
      <c r="E3" s="254"/>
      <c r="F3" s="254"/>
      <c r="G3" s="254"/>
      <c r="H3" s="254"/>
      <c r="I3" s="254"/>
      <c r="J3" s="254"/>
      <c r="K3" s="254"/>
      <c r="L3" s="254"/>
      <c r="M3" s="254"/>
      <c r="N3" s="254"/>
      <c r="O3" s="254"/>
      <c r="P3" s="254"/>
      <c r="Q3" s="254"/>
      <c r="R3" s="254"/>
      <c r="S3" s="254"/>
    </row>
    <row r="4" spans="1:22" ht="24" customHeight="1" x14ac:dyDescent="0.2">
      <c r="A4" s="12" t="s">
        <v>0</v>
      </c>
      <c r="B4" s="13"/>
      <c r="C4" s="14"/>
      <c r="D4" s="9" t="s">
        <v>68</v>
      </c>
      <c r="E4" s="10"/>
      <c r="F4" s="10"/>
      <c r="G4" s="11"/>
      <c r="H4" s="9" t="s">
        <v>69</v>
      </c>
      <c r="I4" s="10"/>
      <c r="J4" s="10"/>
      <c r="K4" s="11"/>
      <c r="L4" s="9" t="s">
        <v>52</v>
      </c>
      <c r="M4" s="10"/>
      <c r="N4" s="10"/>
      <c r="O4" s="11"/>
      <c r="P4" s="9" t="s">
        <v>70</v>
      </c>
      <c r="Q4" s="10"/>
      <c r="R4" s="10"/>
      <c r="S4" s="11"/>
      <c r="T4" s="3"/>
      <c r="V4" s="3"/>
    </row>
    <row r="5" spans="1:22" ht="12" customHeight="1" x14ac:dyDescent="0.2">
      <c r="A5" s="70"/>
      <c r="B5" s="71"/>
      <c r="C5" s="72"/>
      <c r="D5" s="12" t="s">
        <v>71</v>
      </c>
      <c r="E5" s="14"/>
      <c r="F5" s="12" t="s">
        <v>71</v>
      </c>
      <c r="G5" s="14"/>
      <c r="H5" s="12" t="s">
        <v>71</v>
      </c>
      <c r="I5" s="14"/>
      <c r="J5" s="12" t="s">
        <v>71</v>
      </c>
      <c r="K5" s="14"/>
      <c r="L5" s="12" t="s">
        <v>71</v>
      </c>
      <c r="M5" s="14"/>
      <c r="N5" s="12" t="s">
        <v>71</v>
      </c>
      <c r="O5" s="14"/>
      <c r="P5" s="12" t="s">
        <v>71</v>
      </c>
      <c r="Q5" s="14"/>
      <c r="R5" s="12" t="s">
        <v>71</v>
      </c>
      <c r="S5" s="14"/>
      <c r="T5" s="3"/>
      <c r="V5" s="3"/>
    </row>
    <row r="6" spans="1:22" ht="12" customHeight="1" x14ac:dyDescent="0.2">
      <c r="A6" s="17"/>
      <c r="B6" s="18"/>
      <c r="C6" s="19"/>
      <c r="D6" s="17" t="s">
        <v>43</v>
      </c>
      <c r="E6" s="19"/>
      <c r="F6" s="17" t="s">
        <v>72</v>
      </c>
      <c r="G6" s="19"/>
      <c r="H6" s="17" t="s">
        <v>43</v>
      </c>
      <c r="I6" s="19"/>
      <c r="J6" s="17" t="s">
        <v>72</v>
      </c>
      <c r="K6" s="19"/>
      <c r="L6" s="17" t="s">
        <v>43</v>
      </c>
      <c r="M6" s="19"/>
      <c r="N6" s="17" t="s">
        <v>72</v>
      </c>
      <c r="O6" s="19"/>
      <c r="P6" s="17" t="s">
        <v>43</v>
      </c>
      <c r="Q6" s="19"/>
      <c r="R6" s="17" t="s">
        <v>132</v>
      </c>
      <c r="S6" s="19"/>
      <c r="T6" s="3"/>
      <c r="V6" s="3"/>
    </row>
    <row r="7" spans="1:22" ht="14.4" customHeight="1" x14ac:dyDescent="0.2">
      <c r="A7" s="255"/>
      <c r="B7" s="256"/>
      <c r="C7" s="257"/>
      <c r="D7" s="229" t="s">
        <v>258</v>
      </c>
      <c r="E7" s="230"/>
      <c r="F7" s="229" t="s">
        <v>73</v>
      </c>
      <c r="G7" s="230"/>
      <c r="H7" s="229" t="s">
        <v>258</v>
      </c>
      <c r="I7" s="230"/>
      <c r="J7" s="229" t="s">
        <v>73</v>
      </c>
      <c r="K7" s="230"/>
      <c r="L7" s="229" t="s">
        <v>258</v>
      </c>
      <c r="M7" s="230"/>
      <c r="N7" s="229" t="s">
        <v>73</v>
      </c>
      <c r="O7" s="230"/>
      <c r="P7" s="229" t="s">
        <v>258</v>
      </c>
      <c r="Q7" s="230"/>
      <c r="R7" s="229" t="s">
        <v>74</v>
      </c>
      <c r="S7" s="230"/>
      <c r="T7" s="3"/>
      <c r="V7" s="3"/>
    </row>
    <row r="8" spans="1:22" ht="14.4" customHeight="1" x14ac:dyDescent="0.2">
      <c r="A8" s="255"/>
      <c r="B8" s="258" t="s">
        <v>229</v>
      </c>
      <c r="C8" s="259"/>
      <c r="D8" s="260">
        <v>43</v>
      </c>
      <c r="E8" s="261"/>
      <c r="F8" s="260">
        <v>1402</v>
      </c>
      <c r="G8" s="261"/>
      <c r="H8" s="260">
        <v>15</v>
      </c>
      <c r="I8" s="261"/>
      <c r="J8" s="260">
        <v>373</v>
      </c>
      <c r="K8" s="261"/>
      <c r="L8" s="260">
        <v>7</v>
      </c>
      <c r="M8" s="261"/>
      <c r="N8" s="260">
        <v>3854</v>
      </c>
      <c r="O8" s="261"/>
      <c r="P8" s="260" t="s">
        <v>177</v>
      </c>
      <c r="Q8" s="261"/>
      <c r="R8" s="260">
        <v>5000</v>
      </c>
      <c r="S8" s="261"/>
      <c r="T8" s="3"/>
      <c r="V8" s="3"/>
    </row>
    <row r="9" spans="1:22" ht="14.4" customHeight="1" x14ac:dyDescent="0.2">
      <c r="A9" s="255"/>
      <c r="B9" s="258" t="s">
        <v>230</v>
      </c>
      <c r="C9" s="259"/>
      <c r="D9" s="260">
        <v>31</v>
      </c>
      <c r="E9" s="261"/>
      <c r="F9" s="260">
        <v>1211</v>
      </c>
      <c r="G9" s="261"/>
      <c r="H9" s="260">
        <v>13</v>
      </c>
      <c r="I9" s="261"/>
      <c r="J9" s="260">
        <v>284</v>
      </c>
      <c r="K9" s="261"/>
      <c r="L9" s="260" t="s">
        <v>177</v>
      </c>
      <c r="M9" s="261"/>
      <c r="N9" s="260">
        <v>890</v>
      </c>
      <c r="O9" s="261"/>
      <c r="P9" s="260">
        <v>3</v>
      </c>
      <c r="Q9" s="261"/>
      <c r="R9" s="260">
        <v>15690</v>
      </c>
      <c r="S9" s="261"/>
      <c r="T9" s="3"/>
      <c r="V9" s="3"/>
    </row>
    <row r="10" spans="1:22" ht="14.4" customHeight="1" x14ac:dyDescent="0.2">
      <c r="A10" s="255"/>
      <c r="B10" s="258" t="s">
        <v>231</v>
      </c>
      <c r="C10" s="259"/>
      <c r="D10" s="260">
        <v>31</v>
      </c>
      <c r="E10" s="261"/>
      <c r="F10" s="260">
        <v>1108</v>
      </c>
      <c r="G10" s="261"/>
      <c r="H10" s="260">
        <v>14</v>
      </c>
      <c r="I10" s="261"/>
      <c r="J10" s="260">
        <v>294</v>
      </c>
      <c r="K10" s="261"/>
      <c r="L10" s="260" t="s">
        <v>177</v>
      </c>
      <c r="M10" s="261"/>
      <c r="N10" s="260">
        <v>3800</v>
      </c>
      <c r="O10" s="261"/>
      <c r="P10" s="260">
        <v>4</v>
      </c>
      <c r="Q10" s="261"/>
      <c r="R10" s="260">
        <v>6650</v>
      </c>
      <c r="S10" s="261"/>
      <c r="T10" s="3"/>
      <c r="V10" s="3"/>
    </row>
    <row r="11" spans="1:22" s="81" customFormat="1" ht="14.4" customHeight="1" x14ac:dyDescent="0.2">
      <c r="A11" s="255"/>
      <c r="B11" s="258" t="s">
        <v>232</v>
      </c>
      <c r="C11" s="259"/>
      <c r="D11" s="260">
        <v>22</v>
      </c>
      <c r="E11" s="261"/>
      <c r="F11" s="260">
        <v>923</v>
      </c>
      <c r="G11" s="261"/>
      <c r="H11" s="260">
        <v>14</v>
      </c>
      <c r="I11" s="261"/>
      <c r="J11" s="260" t="s">
        <v>191</v>
      </c>
      <c r="K11" s="261"/>
      <c r="L11" s="260">
        <v>1</v>
      </c>
      <c r="M11" s="261"/>
      <c r="N11" s="260" t="s">
        <v>191</v>
      </c>
      <c r="O11" s="261"/>
      <c r="P11" s="260">
        <v>2</v>
      </c>
      <c r="Q11" s="261"/>
      <c r="R11" s="260" t="s">
        <v>191</v>
      </c>
      <c r="S11" s="261"/>
    </row>
    <row r="12" spans="1:22" s="81" customFormat="1" ht="14.4" customHeight="1" x14ac:dyDescent="0.2">
      <c r="A12" s="255"/>
      <c r="B12" s="262" t="s">
        <v>287</v>
      </c>
      <c r="C12" s="263"/>
      <c r="D12" s="264">
        <v>14</v>
      </c>
      <c r="E12" s="265"/>
      <c r="F12" s="264">
        <v>609</v>
      </c>
      <c r="G12" s="265"/>
      <c r="H12" s="264">
        <v>9</v>
      </c>
      <c r="I12" s="265"/>
      <c r="J12" s="264" t="s">
        <v>191</v>
      </c>
      <c r="K12" s="265"/>
      <c r="L12" s="264">
        <v>1</v>
      </c>
      <c r="M12" s="265"/>
      <c r="N12" s="264" t="s">
        <v>191</v>
      </c>
      <c r="O12" s="265"/>
      <c r="P12" s="264">
        <v>2</v>
      </c>
      <c r="Q12" s="265"/>
      <c r="R12" s="264" t="s">
        <v>191</v>
      </c>
      <c r="S12" s="265"/>
    </row>
    <row r="13" spans="1:22" ht="8.1" customHeight="1" x14ac:dyDescent="0.2">
      <c r="A13" s="255"/>
      <c r="B13" s="256"/>
      <c r="C13" s="266"/>
      <c r="D13" s="267"/>
      <c r="E13" s="268"/>
      <c r="F13" s="267"/>
      <c r="G13" s="268"/>
      <c r="H13" s="267"/>
      <c r="I13" s="268"/>
      <c r="J13" s="267"/>
      <c r="K13" s="268"/>
      <c r="L13" s="267"/>
      <c r="M13" s="268"/>
      <c r="N13" s="267"/>
      <c r="O13" s="268"/>
      <c r="P13" s="267"/>
      <c r="Q13" s="268"/>
      <c r="R13" s="267"/>
      <c r="S13" s="268"/>
      <c r="T13" s="3"/>
      <c r="V13" s="3"/>
    </row>
    <row r="14" spans="1:22" ht="14.4" customHeight="1" x14ac:dyDescent="0.2">
      <c r="A14" s="255"/>
      <c r="B14" s="269" t="s">
        <v>12</v>
      </c>
      <c r="C14" s="259"/>
      <c r="D14" s="194">
        <v>3</v>
      </c>
      <c r="E14" s="73"/>
      <c r="F14" s="194" t="s">
        <v>177</v>
      </c>
      <c r="G14" s="73"/>
      <c r="H14" s="194">
        <v>1</v>
      </c>
      <c r="I14" s="73"/>
      <c r="J14" s="194" t="s">
        <v>191</v>
      </c>
      <c r="K14" s="73"/>
      <c r="L14" s="195" t="s">
        <v>228</v>
      </c>
      <c r="M14" s="73"/>
      <c r="N14" s="195" t="s">
        <v>223</v>
      </c>
      <c r="O14" s="73"/>
      <c r="P14" s="195" t="s">
        <v>228</v>
      </c>
      <c r="Q14" s="73"/>
      <c r="R14" s="195" t="s">
        <v>228</v>
      </c>
      <c r="S14" s="73"/>
      <c r="T14" s="3"/>
      <c r="V14" s="3"/>
    </row>
    <row r="15" spans="1:22" ht="14.4" customHeight="1" x14ac:dyDescent="0.2">
      <c r="A15" s="255"/>
      <c r="B15" s="269" t="s">
        <v>37</v>
      </c>
      <c r="C15" s="259"/>
      <c r="D15" s="194">
        <v>7</v>
      </c>
      <c r="E15" s="73"/>
      <c r="F15" s="194">
        <v>311</v>
      </c>
      <c r="G15" s="73"/>
      <c r="H15" s="194">
        <v>5</v>
      </c>
      <c r="I15" s="73"/>
      <c r="J15" s="194" t="s">
        <v>191</v>
      </c>
      <c r="K15" s="73"/>
      <c r="L15" s="195" t="s">
        <v>228</v>
      </c>
      <c r="M15" s="73"/>
      <c r="N15" s="195" t="s">
        <v>228</v>
      </c>
      <c r="O15" s="73"/>
      <c r="P15" s="195" t="s">
        <v>228</v>
      </c>
      <c r="Q15" s="73"/>
      <c r="R15" s="195" t="s">
        <v>228</v>
      </c>
      <c r="S15" s="73"/>
      <c r="T15" s="3"/>
      <c r="V15" s="3"/>
    </row>
    <row r="16" spans="1:22" ht="14.4" customHeight="1" x14ac:dyDescent="0.2">
      <c r="A16" s="255"/>
      <c r="B16" s="269" t="s">
        <v>38</v>
      </c>
      <c r="C16" s="259"/>
      <c r="D16" s="194">
        <v>2</v>
      </c>
      <c r="E16" s="73"/>
      <c r="F16" s="194" t="s">
        <v>191</v>
      </c>
      <c r="G16" s="73"/>
      <c r="H16" s="194">
        <v>1</v>
      </c>
      <c r="I16" s="73"/>
      <c r="J16" s="194" t="s">
        <v>191</v>
      </c>
      <c r="K16" s="73"/>
      <c r="L16" s="195" t="s">
        <v>228</v>
      </c>
      <c r="M16" s="73"/>
      <c r="N16" s="195" t="s">
        <v>228</v>
      </c>
      <c r="O16" s="73"/>
      <c r="P16" s="194" t="s">
        <v>228</v>
      </c>
      <c r="Q16" s="73"/>
      <c r="R16" s="194" t="s">
        <v>228</v>
      </c>
      <c r="S16" s="270"/>
      <c r="T16" s="3"/>
      <c r="V16" s="3"/>
    </row>
    <row r="17" spans="1:22" ht="14.4" customHeight="1" x14ac:dyDescent="0.2">
      <c r="A17" s="255"/>
      <c r="B17" s="269" t="s">
        <v>39</v>
      </c>
      <c r="C17" s="259"/>
      <c r="D17" s="194">
        <v>1</v>
      </c>
      <c r="E17" s="73"/>
      <c r="F17" s="194" t="s">
        <v>177</v>
      </c>
      <c r="G17" s="73"/>
      <c r="H17" s="195" t="s">
        <v>223</v>
      </c>
      <c r="I17" s="73"/>
      <c r="J17" s="195" t="s">
        <v>223</v>
      </c>
      <c r="K17" s="73"/>
      <c r="L17" s="195" t="s">
        <v>228</v>
      </c>
      <c r="M17" s="73"/>
      <c r="N17" s="195" t="s">
        <v>228</v>
      </c>
      <c r="O17" s="73"/>
      <c r="P17" s="195">
        <v>1</v>
      </c>
      <c r="Q17" s="73"/>
      <c r="R17" s="195" t="s">
        <v>191</v>
      </c>
      <c r="S17" s="73"/>
      <c r="T17" s="3"/>
      <c r="V17" s="3"/>
    </row>
    <row r="18" spans="1:22" ht="14.4" customHeight="1" x14ac:dyDescent="0.2">
      <c r="A18" s="255"/>
      <c r="B18" s="269" t="s">
        <v>107</v>
      </c>
      <c r="C18" s="259"/>
      <c r="D18" s="195" t="s">
        <v>223</v>
      </c>
      <c r="E18" s="73"/>
      <c r="F18" s="195" t="s">
        <v>223</v>
      </c>
      <c r="G18" s="73"/>
      <c r="H18" s="195" t="s">
        <v>228</v>
      </c>
      <c r="I18" s="73"/>
      <c r="J18" s="195" t="s">
        <v>223</v>
      </c>
      <c r="K18" s="73"/>
      <c r="L18" s="194">
        <v>1</v>
      </c>
      <c r="M18" s="73"/>
      <c r="N18" s="194" t="s">
        <v>191</v>
      </c>
      <c r="O18" s="270"/>
      <c r="P18" s="195" t="s">
        <v>228</v>
      </c>
      <c r="Q18" s="73"/>
      <c r="R18" s="195" t="s">
        <v>228</v>
      </c>
      <c r="S18" s="73"/>
      <c r="T18" s="3"/>
      <c r="V18" s="3"/>
    </row>
    <row r="19" spans="1:22" ht="14.4" customHeight="1" x14ac:dyDescent="0.2">
      <c r="A19" s="255"/>
      <c r="B19" s="269" t="s">
        <v>40</v>
      </c>
      <c r="C19" s="259"/>
      <c r="D19" s="195" t="s">
        <v>223</v>
      </c>
      <c r="E19" s="73"/>
      <c r="F19" s="195" t="s">
        <v>228</v>
      </c>
      <c r="G19" s="73"/>
      <c r="H19" s="194" t="s">
        <v>228</v>
      </c>
      <c r="I19" s="73"/>
      <c r="J19" s="194" t="s">
        <v>228</v>
      </c>
      <c r="K19" s="73"/>
      <c r="L19" s="195" t="s">
        <v>228</v>
      </c>
      <c r="M19" s="73"/>
      <c r="N19" s="195" t="s">
        <v>228</v>
      </c>
      <c r="O19" s="270"/>
      <c r="P19" s="195" t="s">
        <v>228</v>
      </c>
      <c r="Q19" s="73"/>
      <c r="R19" s="195" t="s">
        <v>228</v>
      </c>
      <c r="S19" s="73"/>
      <c r="T19" s="3"/>
      <c r="V19" s="3"/>
    </row>
    <row r="20" spans="1:22" ht="14.4" customHeight="1" x14ac:dyDescent="0.2">
      <c r="A20" s="255"/>
      <c r="B20" s="269" t="s">
        <v>41</v>
      </c>
      <c r="C20" s="259"/>
      <c r="D20" s="194">
        <v>1</v>
      </c>
      <c r="E20" s="73"/>
      <c r="F20" s="195" t="s">
        <v>191</v>
      </c>
      <c r="G20" s="73"/>
      <c r="H20" s="194">
        <v>2</v>
      </c>
      <c r="I20" s="73"/>
      <c r="J20" s="194" t="s">
        <v>191</v>
      </c>
      <c r="K20" s="73"/>
      <c r="L20" s="195" t="s">
        <v>228</v>
      </c>
      <c r="M20" s="73"/>
      <c r="N20" s="195" t="s">
        <v>228</v>
      </c>
      <c r="O20" s="73"/>
      <c r="P20" s="194">
        <v>1</v>
      </c>
      <c r="Q20" s="73"/>
      <c r="R20" s="194" t="s">
        <v>191</v>
      </c>
      <c r="S20" s="73"/>
      <c r="T20" s="3"/>
      <c r="V20" s="3"/>
    </row>
    <row r="21" spans="1:22" ht="8.1" customHeight="1" x14ac:dyDescent="0.2">
      <c r="A21" s="271"/>
      <c r="B21" s="272"/>
      <c r="C21" s="273"/>
      <c r="D21" s="274"/>
      <c r="E21" s="275"/>
      <c r="F21" s="274"/>
      <c r="G21" s="275"/>
      <c r="H21" s="274"/>
      <c r="I21" s="275"/>
      <c r="J21" s="274"/>
      <c r="K21" s="275"/>
      <c r="L21" s="274"/>
      <c r="M21" s="275"/>
      <c r="N21" s="274"/>
      <c r="O21" s="275"/>
      <c r="P21" s="274"/>
      <c r="Q21" s="275"/>
      <c r="R21" s="274"/>
      <c r="S21" s="275"/>
      <c r="T21" s="3"/>
      <c r="V21" s="3"/>
    </row>
    <row r="22" spans="1:22" ht="13.5" customHeight="1" x14ac:dyDescent="0.2">
      <c r="A22" s="203" t="s">
        <v>265</v>
      </c>
      <c r="B22" s="203"/>
      <c r="C22" s="203"/>
      <c r="D22" s="203"/>
      <c r="E22" s="203"/>
      <c r="F22" s="203"/>
      <c r="G22" s="203"/>
      <c r="H22" s="203"/>
      <c r="I22" s="203"/>
      <c r="J22" s="203"/>
      <c r="K22" s="203"/>
      <c r="L22" s="203"/>
      <c r="M22" s="203"/>
      <c r="N22" s="203"/>
      <c r="O22" s="203"/>
      <c r="P22" s="203"/>
      <c r="Q22" s="203"/>
      <c r="R22" s="203"/>
      <c r="S22" s="203"/>
    </row>
    <row r="40" ht="23.1" customHeight="1" x14ac:dyDescent="0.2"/>
  </sheetData>
  <sheetProtection sheet="1" objects="1" scenarios="1"/>
  <mergeCells count="23">
    <mergeCell ref="D5:E5"/>
    <mergeCell ref="D6:E6"/>
    <mergeCell ref="N5:O5"/>
    <mergeCell ref="N6:O6"/>
    <mergeCell ref="R5:S5"/>
    <mergeCell ref="R6:S6"/>
    <mergeCell ref="H6:I6"/>
    <mergeCell ref="B1:S1"/>
    <mergeCell ref="B3:S3"/>
    <mergeCell ref="A4:C6"/>
    <mergeCell ref="P5:Q5"/>
    <mergeCell ref="P6:Q6"/>
    <mergeCell ref="L5:M5"/>
    <mergeCell ref="L6:M6"/>
    <mergeCell ref="J5:K5"/>
    <mergeCell ref="J6:K6"/>
    <mergeCell ref="H5:I5"/>
    <mergeCell ref="D4:G4"/>
    <mergeCell ref="H4:K4"/>
    <mergeCell ref="L4:O4"/>
    <mergeCell ref="P4:S4"/>
    <mergeCell ref="F5:G5"/>
    <mergeCell ref="F6:G6"/>
  </mergeCells>
  <phoneticPr fontId="7"/>
  <pageMargins left="0.70866141732283472" right="0.70866141732283472"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U38"/>
  <sheetViews>
    <sheetView showGridLines="0" zoomScaleNormal="100" workbookViewId="0">
      <selection activeCell="A32" sqref="A32:AD32"/>
    </sheetView>
  </sheetViews>
  <sheetFormatPr defaultColWidth="9" defaultRowHeight="13.2" x14ac:dyDescent="0.2"/>
  <cols>
    <col min="1" max="1" width="10.6640625" style="151" customWidth="1"/>
    <col min="2" max="2" width="7.109375" style="152" customWidth="1"/>
    <col min="3" max="3" width="0.44140625" style="151" customWidth="1"/>
    <col min="4" max="4" width="7.109375" style="152" customWidth="1"/>
    <col min="5" max="5" width="0.44140625" style="151" customWidth="1"/>
    <col min="6" max="6" width="7.109375" style="152" customWidth="1"/>
    <col min="7" max="7" width="0.44140625" style="151" customWidth="1"/>
    <col min="8" max="8" width="7.109375" style="152" customWidth="1"/>
    <col min="9" max="9" width="0.44140625" style="151" customWidth="1"/>
    <col min="10" max="10" width="7.109375" style="152" customWidth="1"/>
    <col min="11" max="11" width="0.44140625" style="151" customWidth="1"/>
    <col min="12" max="12" width="7.109375" style="152" customWidth="1"/>
    <col min="13" max="13" width="0.44140625" style="151" customWidth="1"/>
    <col min="14" max="14" width="7.109375" style="152" customWidth="1"/>
    <col min="15" max="15" width="0.44140625" style="151" customWidth="1"/>
    <col min="16" max="16" width="7.109375" style="152" customWidth="1"/>
    <col min="17" max="17" width="0.44140625" style="151" customWidth="1"/>
    <col min="18" max="18" width="7.109375" style="152" customWidth="1"/>
    <col min="19" max="19" width="0.44140625" style="151" customWidth="1"/>
    <col min="20" max="20" width="7.109375" style="152" customWidth="1"/>
    <col min="21" max="21" width="0.44140625" style="151" customWidth="1"/>
    <col min="22" max="16384" width="9" style="151"/>
  </cols>
  <sheetData>
    <row r="1" spans="1:21" ht="22.95" customHeight="1" x14ac:dyDescent="0.2">
      <c r="A1" s="1" t="s">
        <v>219</v>
      </c>
      <c r="B1" s="1"/>
      <c r="C1" s="1"/>
      <c r="D1" s="1"/>
      <c r="E1" s="1"/>
      <c r="F1" s="1"/>
      <c r="G1" s="1"/>
      <c r="H1" s="1"/>
      <c r="I1" s="1"/>
      <c r="J1" s="1"/>
      <c r="K1" s="1"/>
      <c r="L1" s="1"/>
      <c r="M1" s="1"/>
      <c r="N1" s="1"/>
      <c r="O1" s="1"/>
      <c r="P1" s="1"/>
      <c r="Q1" s="1"/>
      <c r="R1" s="1"/>
      <c r="S1" s="1"/>
      <c r="T1" s="1"/>
    </row>
    <row r="2" spans="1:21" ht="22.95" customHeight="1" x14ac:dyDescent="0.2"/>
    <row r="3" spans="1:21" ht="22.95" customHeight="1" x14ac:dyDescent="0.2">
      <c r="A3" s="6" t="s">
        <v>222</v>
      </c>
      <c r="B3" s="6"/>
      <c r="C3" s="6"/>
      <c r="D3" s="6"/>
      <c r="E3" s="6"/>
      <c r="F3" s="6"/>
      <c r="G3" s="6"/>
      <c r="H3" s="6"/>
      <c r="I3" s="6"/>
      <c r="J3" s="6"/>
      <c r="K3" s="6"/>
      <c r="L3" s="6"/>
      <c r="M3" s="6"/>
      <c r="N3" s="6"/>
      <c r="O3" s="6"/>
      <c r="P3" s="6"/>
      <c r="Q3" s="6"/>
      <c r="R3" s="6"/>
      <c r="S3" s="6"/>
      <c r="T3" s="6"/>
    </row>
    <row r="4" spans="1:21" ht="15.9" customHeight="1" x14ac:dyDescent="0.2">
      <c r="A4" s="8" t="s">
        <v>75</v>
      </c>
      <c r="B4" s="12" t="s">
        <v>87</v>
      </c>
      <c r="C4" s="13"/>
      <c r="D4" s="13"/>
      <c r="E4" s="14"/>
      <c r="F4" s="12" t="s">
        <v>76</v>
      </c>
      <c r="G4" s="13"/>
      <c r="H4" s="13"/>
      <c r="I4" s="14"/>
      <c r="J4" s="12" t="s">
        <v>77</v>
      </c>
      <c r="K4" s="13"/>
      <c r="L4" s="13"/>
      <c r="M4" s="14"/>
      <c r="N4" s="12" t="s">
        <v>78</v>
      </c>
      <c r="O4" s="13"/>
      <c r="P4" s="13"/>
      <c r="Q4" s="14"/>
      <c r="R4" s="12" t="s">
        <v>114</v>
      </c>
      <c r="S4" s="13"/>
      <c r="T4" s="13"/>
      <c r="U4" s="14"/>
    </row>
    <row r="5" spans="1:21" ht="15.9" customHeight="1" x14ac:dyDescent="0.2">
      <c r="A5" s="227"/>
      <c r="B5" s="70" t="s">
        <v>79</v>
      </c>
      <c r="C5" s="71"/>
      <c r="D5" s="71"/>
      <c r="E5" s="72"/>
      <c r="F5" s="70"/>
      <c r="G5" s="71"/>
      <c r="H5" s="71"/>
      <c r="I5" s="72"/>
      <c r="J5" s="70"/>
      <c r="K5" s="71"/>
      <c r="L5" s="71"/>
      <c r="M5" s="72"/>
      <c r="N5" s="70"/>
      <c r="O5" s="71"/>
      <c r="P5" s="71"/>
      <c r="Q5" s="72"/>
      <c r="R5" s="70"/>
      <c r="S5" s="71"/>
      <c r="T5" s="71"/>
      <c r="U5" s="72"/>
    </row>
    <row r="6" spans="1:21" ht="15.9" customHeight="1" x14ac:dyDescent="0.2">
      <c r="A6" s="227"/>
      <c r="B6" s="17" t="s">
        <v>88</v>
      </c>
      <c r="C6" s="18"/>
      <c r="D6" s="18"/>
      <c r="E6" s="19"/>
      <c r="F6" s="17"/>
      <c r="G6" s="18"/>
      <c r="H6" s="18"/>
      <c r="I6" s="19"/>
      <c r="J6" s="17"/>
      <c r="K6" s="18"/>
      <c r="L6" s="18"/>
      <c r="M6" s="19"/>
      <c r="N6" s="17"/>
      <c r="O6" s="18"/>
      <c r="P6" s="18"/>
      <c r="Q6" s="19"/>
      <c r="R6" s="17"/>
      <c r="S6" s="18"/>
      <c r="T6" s="18"/>
      <c r="U6" s="19"/>
    </row>
    <row r="7" spans="1:21" ht="15.9" customHeight="1" x14ac:dyDescent="0.2">
      <c r="A7" s="16"/>
      <c r="B7" s="9" t="s">
        <v>220</v>
      </c>
      <c r="C7" s="11"/>
      <c r="D7" s="9" t="s">
        <v>56</v>
      </c>
      <c r="E7" s="11"/>
      <c r="F7" s="9" t="s">
        <v>220</v>
      </c>
      <c r="G7" s="11"/>
      <c r="H7" s="9" t="s">
        <v>56</v>
      </c>
      <c r="I7" s="11"/>
      <c r="J7" s="9" t="s">
        <v>220</v>
      </c>
      <c r="K7" s="11"/>
      <c r="L7" s="9" t="s">
        <v>56</v>
      </c>
      <c r="M7" s="11"/>
      <c r="N7" s="9" t="s">
        <v>220</v>
      </c>
      <c r="O7" s="11"/>
      <c r="P7" s="9" t="s">
        <v>56</v>
      </c>
      <c r="Q7" s="11"/>
      <c r="R7" s="9" t="s">
        <v>220</v>
      </c>
      <c r="S7" s="11"/>
      <c r="T7" s="9" t="s">
        <v>56</v>
      </c>
      <c r="U7" s="11"/>
    </row>
    <row r="8" spans="1:21" ht="17.100000000000001" customHeight="1" x14ac:dyDescent="0.2">
      <c r="A8" s="228"/>
      <c r="B8" s="229" t="s">
        <v>80</v>
      </c>
      <c r="C8" s="230"/>
      <c r="D8" s="229" t="s">
        <v>81</v>
      </c>
      <c r="E8" s="230"/>
      <c r="F8" s="229" t="s">
        <v>80</v>
      </c>
      <c r="G8" s="230"/>
      <c r="H8" s="229" t="s">
        <v>81</v>
      </c>
      <c r="I8" s="230"/>
      <c r="J8" s="229" t="s">
        <v>80</v>
      </c>
      <c r="K8" s="230"/>
      <c r="L8" s="229" t="s">
        <v>81</v>
      </c>
      <c r="M8" s="230"/>
      <c r="N8" s="229" t="s">
        <v>80</v>
      </c>
      <c r="O8" s="230"/>
      <c r="P8" s="229" t="s">
        <v>81</v>
      </c>
      <c r="Q8" s="230"/>
      <c r="R8" s="231" t="s">
        <v>80</v>
      </c>
      <c r="S8" s="230"/>
      <c r="T8" s="229" t="s">
        <v>81</v>
      </c>
      <c r="U8" s="232"/>
    </row>
    <row r="9" spans="1:21" ht="17.100000000000001" customHeight="1" x14ac:dyDescent="0.2">
      <c r="A9" s="233" t="s">
        <v>292</v>
      </c>
      <c r="B9" s="234">
        <v>0</v>
      </c>
      <c r="C9" s="235"/>
      <c r="D9" s="236">
        <v>0</v>
      </c>
      <c r="E9" s="237"/>
      <c r="F9" s="234">
        <v>13</v>
      </c>
      <c r="G9" s="235"/>
      <c r="H9" s="236">
        <v>16936.080000000002</v>
      </c>
      <c r="I9" s="237"/>
      <c r="J9" s="234">
        <v>71</v>
      </c>
      <c r="K9" s="235"/>
      <c r="L9" s="236">
        <v>36402.720000000001</v>
      </c>
      <c r="M9" s="237"/>
      <c r="N9" s="234">
        <v>196</v>
      </c>
      <c r="O9" s="235"/>
      <c r="P9" s="236">
        <v>118882.3</v>
      </c>
      <c r="Q9" s="237"/>
      <c r="R9" s="234">
        <v>4</v>
      </c>
      <c r="S9" s="235"/>
      <c r="T9" s="236">
        <v>6994</v>
      </c>
      <c r="U9" s="232"/>
    </row>
    <row r="10" spans="1:21" ht="17.100000000000001" customHeight="1" x14ac:dyDescent="0.2">
      <c r="A10" s="233" t="s">
        <v>155</v>
      </c>
      <c r="B10" s="234">
        <v>0</v>
      </c>
      <c r="C10" s="235"/>
      <c r="D10" s="236">
        <v>0</v>
      </c>
      <c r="E10" s="237"/>
      <c r="F10" s="234">
        <v>11</v>
      </c>
      <c r="G10" s="235"/>
      <c r="H10" s="236">
        <v>19215</v>
      </c>
      <c r="I10" s="237"/>
      <c r="J10" s="234">
        <v>63</v>
      </c>
      <c r="K10" s="235"/>
      <c r="L10" s="236">
        <v>30206</v>
      </c>
      <c r="M10" s="237"/>
      <c r="N10" s="234">
        <v>160</v>
      </c>
      <c r="O10" s="235"/>
      <c r="P10" s="236">
        <v>74474</v>
      </c>
      <c r="Q10" s="237"/>
      <c r="R10" s="234">
        <v>7</v>
      </c>
      <c r="S10" s="235"/>
      <c r="T10" s="236">
        <v>11920</v>
      </c>
      <c r="U10" s="232"/>
    </row>
    <row r="11" spans="1:21" ht="17.100000000000001" customHeight="1" x14ac:dyDescent="0.2">
      <c r="A11" s="21" t="s">
        <v>196</v>
      </c>
      <c r="B11" s="238">
        <v>0</v>
      </c>
      <c r="C11" s="239"/>
      <c r="D11" s="240">
        <v>0</v>
      </c>
      <c r="E11" s="241"/>
      <c r="F11" s="238">
        <v>5</v>
      </c>
      <c r="G11" s="239"/>
      <c r="H11" s="240">
        <v>4633</v>
      </c>
      <c r="I11" s="241" t="s">
        <v>221</v>
      </c>
      <c r="J11" s="238">
        <v>47</v>
      </c>
      <c r="K11" s="239"/>
      <c r="L11" s="240">
        <v>29081</v>
      </c>
      <c r="M11" s="241"/>
      <c r="N11" s="238">
        <v>153</v>
      </c>
      <c r="O11" s="239"/>
      <c r="P11" s="240">
        <v>73412</v>
      </c>
      <c r="Q11" s="241"/>
      <c r="R11" s="238">
        <v>9</v>
      </c>
      <c r="S11" s="239"/>
      <c r="T11" s="240">
        <v>15067</v>
      </c>
      <c r="U11" s="232"/>
    </row>
    <row r="12" spans="1:21" ht="17.100000000000001" customHeight="1" x14ac:dyDescent="0.2">
      <c r="A12" s="21" t="s">
        <v>197</v>
      </c>
      <c r="B12" s="234">
        <v>2</v>
      </c>
      <c r="C12" s="235"/>
      <c r="D12" s="236">
        <v>1285</v>
      </c>
      <c r="E12" s="237"/>
      <c r="F12" s="234">
        <v>16</v>
      </c>
      <c r="G12" s="235"/>
      <c r="H12" s="236">
        <v>41851</v>
      </c>
      <c r="I12" s="237"/>
      <c r="J12" s="234">
        <v>81</v>
      </c>
      <c r="K12" s="235"/>
      <c r="L12" s="236">
        <v>47717</v>
      </c>
      <c r="M12" s="237"/>
      <c r="N12" s="234">
        <v>150</v>
      </c>
      <c r="O12" s="235"/>
      <c r="P12" s="236">
        <v>84898</v>
      </c>
      <c r="Q12" s="237"/>
      <c r="R12" s="234">
        <v>6</v>
      </c>
      <c r="S12" s="235"/>
      <c r="T12" s="236">
        <v>8792</v>
      </c>
      <c r="U12" s="216"/>
    </row>
    <row r="13" spans="1:21" ht="17.100000000000001" customHeight="1" x14ac:dyDescent="0.2">
      <c r="A13" s="242" t="s">
        <v>216</v>
      </c>
      <c r="B13" s="238">
        <v>0</v>
      </c>
      <c r="C13" s="239"/>
      <c r="D13" s="240">
        <v>0</v>
      </c>
      <c r="E13" s="241"/>
      <c r="F13" s="238">
        <v>15</v>
      </c>
      <c r="G13" s="239"/>
      <c r="H13" s="240">
        <v>35585</v>
      </c>
      <c r="I13" s="241"/>
      <c r="J13" s="238">
        <v>44</v>
      </c>
      <c r="K13" s="239"/>
      <c r="L13" s="240">
        <v>23404</v>
      </c>
      <c r="M13" s="241"/>
      <c r="N13" s="238">
        <v>153</v>
      </c>
      <c r="O13" s="239"/>
      <c r="P13" s="240">
        <v>72392</v>
      </c>
      <c r="Q13" s="241"/>
      <c r="R13" s="238">
        <v>4</v>
      </c>
      <c r="S13" s="239"/>
      <c r="T13" s="240">
        <v>2506</v>
      </c>
      <c r="U13" s="216"/>
    </row>
    <row r="14" spans="1:21" s="249" customFormat="1" ht="17.100000000000001" customHeight="1" x14ac:dyDescent="0.2">
      <c r="A14" s="243" t="s">
        <v>293</v>
      </c>
      <c r="B14" s="244">
        <v>2</v>
      </c>
      <c r="C14" s="245"/>
      <c r="D14" s="246">
        <v>1261.5999999999999</v>
      </c>
      <c r="E14" s="247"/>
      <c r="F14" s="244">
        <v>20</v>
      </c>
      <c r="G14" s="245"/>
      <c r="H14" s="246">
        <v>37059</v>
      </c>
      <c r="I14" s="247"/>
      <c r="J14" s="244">
        <v>59</v>
      </c>
      <c r="K14" s="245"/>
      <c r="L14" s="246">
        <v>29569</v>
      </c>
      <c r="M14" s="247"/>
      <c r="N14" s="244">
        <v>200</v>
      </c>
      <c r="O14" s="245"/>
      <c r="P14" s="246">
        <v>97164</v>
      </c>
      <c r="Q14" s="247"/>
      <c r="R14" s="244">
        <v>2</v>
      </c>
      <c r="S14" s="245"/>
      <c r="T14" s="246">
        <v>2249</v>
      </c>
      <c r="U14" s="248"/>
    </row>
    <row r="15" spans="1:21" ht="23.1" customHeight="1" x14ac:dyDescent="0.2">
      <c r="B15" s="80"/>
      <c r="C15" s="81"/>
      <c r="D15" s="80"/>
      <c r="E15" s="81"/>
      <c r="F15" s="80"/>
      <c r="G15" s="81"/>
      <c r="H15" s="80"/>
      <c r="I15" s="81"/>
      <c r="J15" s="80"/>
      <c r="K15" s="81"/>
      <c r="L15" s="80"/>
      <c r="M15" s="81"/>
      <c r="N15" s="80"/>
      <c r="O15" s="81"/>
      <c r="P15" s="80"/>
    </row>
    <row r="16" spans="1:21" ht="23.1" customHeight="1" x14ac:dyDescent="0.2">
      <c r="A16" s="250"/>
    </row>
    <row r="17" ht="23.1" customHeight="1" x14ac:dyDescent="0.2"/>
    <row r="18" ht="23.1" customHeight="1" x14ac:dyDescent="0.2"/>
    <row r="19" ht="20.100000000000001" customHeight="1" x14ac:dyDescent="0.2"/>
    <row r="20" ht="20.100000000000001" customHeight="1" x14ac:dyDescent="0.2"/>
    <row r="21" ht="20.100000000000001" customHeight="1" x14ac:dyDescent="0.2"/>
    <row r="22" ht="20.100000000000001" customHeight="1" x14ac:dyDescent="0.2"/>
    <row r="23" ht="20.100000000000001" customHeight="1" x14ac:dyDescent="0.2"/>
    <row r="24" ht="20.100000000000001" customHeight="1" x14ac:dyDescent="0.2"/>
    <row r="25" ht="14.1" customHeight="1" x14ac:dyDescent="0.2"/>
    <row r="26" ht="14.1" customHeight="1" x14ac:dyDescent="0.2"/>
    <row r="27" ht="14.1" customHeight="1" x14ac:dyDescent="0.2"/>
    <row r="28" ht="9.75" customHeight="1" x14ac:dyDescent="0.2"/>
    <row r="29" ht="23.1" customHeight="1" x14ac:dyDescent="0.2"/>
    <row r="30" ht="23.1" customHeight="1" x14ac:dyDescent="0.2"/>
    <row r="31" ht="23.1" customHeight="1" x14ac:dyDescent="0.2"/>
    <row r="32" ht="23.1" customHeight="1" x14ac:dyDescent="0.2"/>
    <row r="33" ht="23.1" customHeight="1" x14ac:dyDescent="0.2"/>
    <row r="34" ht="18" customHeight="1" x14ac:dyDescent="0.2"/>
    <row r="35" ht="18" customHeight="1" x14ac:dyDescent="0.2"/>
    <row r="36" ht="18" customHeight="1" x14ac:dyDescent="0.2"/>
    <row r="37" ht="18" customHeight="1" x14ac:dyDescent="0.2"/>
    <row r="38" ht="18" customHeight="1" x14ac:dyDescent="0.2"/>
  </sheetData>
  <sheetProtection sheet="1" objects="1" scenarios="1"/>
  <mergeCells count="20">
    <mergeCell ref="F7:G7"/>
    <mergeCell ref="H7:I7"/>
    <mergeCell ref="J7:K7"/>
    <mergeCell ref="L7:M7"/>
    <mergeCell ref="A1:T1"/>
    <mergeCell ref="A3:T3"/>
    <mergeCell ref="A4:A7"/>
    <mergeCell ref="B4:E4"/>
    <mergeCell ref="F4:I6"/>
    <mergeCell ref="J4:M6"/>
    <mergeCell ref="N4:Q6"/>
    <mergeCell ref="R4:U6"/>
    <mergeCell ref="B5:E5"/>
    <mergeCell ref="B6:E6"/>
    <mergeCell ref="N7:O7"/>
    <mergeCell ref="P7:Q7"/>
    <mergeCell ref="R7:S7"/>
    <mergeCell ref="T7:U7"/>
    <mergeCell ref="B7:C7"/>
    <mergeCell ref="D7:E7"/>
  </mergeCells>
  <phoneticPr fontId="7"/>
  <pageMargins left="0.70866141732283472" right="0.70866141732283472" top="0.78740157480314965" bottom="0.78740157480314965"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43(1)（2） </vt:lpstr>
      <vt:lpstr>44</vt:lpstr>
      <vt:lpstr>45</vt:lpstr>
      <vt:lpstr>46</vt:lpstr>
      <vt:lpstr>47</vt:lpstr>
      <vt:lpstr>48</vt:lpstr>
      <vt:lpstr>49</vt:lpstr>
      <vt:lpstr>50</vt:lpstr>
      <vt:lpstr>51</vt:lpstr>
      <vt:lpstr>52</vt:lpstr>
      <vt:lpstr>53</vt:lpstr>
      <vt:lpstr>54(1)(2)(3)</vt:lpstr>
      <vt:lpstr>'43(1)（2） '!Print_Area</vt:lpstr>
      <vt:lpstr>'44'!Print_Area</vt:lpstr>
      <vt:lpstr>'45'!Print_Area</vt:lpstr>
      <vt:lpstr>'47'!Print_Area</vt:lpstr>
      <vt:lpstr>'48'!Print_Area</vt:lpstr>
      <vt:lpstr>'49'!Print_Area</vt:lpstr>
      <vt:lpstr>'51'!Print_Area</vt:lpstr>
    </vt:vector>
  </TitlesOfParts>
  <Company>秦野市役所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JYOSYO01</dc:creator>
  <cp:lastModifiedBy>Windows ユーザー</cp:lastModifiedBy>
  <cp:lastPrinted>2024-06-05T04:12:05Z</cp:lastPrinted>
  <dcterms:created xsi:type="dcterms:W3CDTF">2005-01-05T01:49:41Z</dcterms:created>
  <dcterms:modified xsi:type="dcterms:W3CDTF">2024-06-27T06:55:14Z</dcterms:modified>
</cp:coreProperties>
</file>