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8.地域密着型通所介護\"/>
    </mc:Choice>
  </mc:AlternateContent>
  <bookViews>
    <workbookView xWindow="30315" yWindow="195" windowWidth="25515" windowHeight="16845" tabRatio="1000"/>
  </bookViews>
  <sheets>
    <sheet name="事業所提出用" sheetId="13" r:id="rId1"/>
    <sheet name="申請書(第1号様式）" sheetId="14" r:id="rId2"/>
    <sheet name="裏面" sheetId="15" r:id="rId3"/>
    <sheet name="付表9" sheetId="16" r:id="rId4"/>
    <sheet name="【記載例】地密通所" sheetId="8" r:id="rId5"/>
    <sheet name="【記載例】シフト記号表（勤務時間帯）" sheetId="6" r:id="rId6"/>
    <sheet name="地密通所（1枚版）" sheetId="10" r:id="rId7"/>
    <sheet name="シフト記号表（勤務時間帯）" sheetId="11" r:id="rId8"/>
    <sheet name="記入方法" sheetId="7" r:id="rId9"/>
    <sheet name="プルダウン・リスト" sheetId="3" r:id="rId10"/>
    <sheet name="参考様式２-２" sheetId="17" r:id="rId11"/>
    <sheet name="参考様式3" sheetId="18" r:id="rId12"/>
    <sheet name="参考様式４" sheetId="19" r:id="rId13"/>
    <sheet name="参考様式５" sheetId="20" r:id="rId14"/>
    <sheet name="参考様式６" sheetId="21" r:id="rId15"/>
    <sheet name="参考様式７" sheetId="22" r:id="rId16"/>
  </sheets>
  <definedNames>
    <definedName name="【記載例】シフト記号" localSheetId="7">'シフト記号表（勤務時間帯）'!$C$6:$C$35</definedName>
    <definedName name="【記載例】シフト記号">'【記載例】シフト記号表（勤務時間帯）'!$C$6:$C$35</definedName>
    <definedName name="OLE_LINK1" localSheetId="14">参考様式６!$D$20</definedName>
    <definedName name="_xlnm.Print_Area" localSheetId="4">【記載例】地密通所!$A$1:$BF$72</definedName>
    <definedName name="_xlnm.Print_Area" localSheetId="8">記入方法!$B$1:$P$84</definedName>
    <definedName name="_xlnm.Print_Area" localSheetId="10">'参考様式２-２'!$A$1:$M$27</definedName>
    <definedName name="_xlnm.Print_Area" localSheetId="12">参考様式４!$A$1:$D$24</definedName>
    <definedName name="_xlnm.Print_Area" localSheetId="13">参考様式５!$A$1:$B$11</definedName>
    <definedName name="_xlnm.Print_Area" localSheetId="14">参考様式６!$A$1:$I$102</definedName>
    <definedName name="_xlnm.Print_Area" localSheetId="15">参考様式７!$A$1:$I$37</definedName>
    <definedName name="_xlnm.Print_Area" localSheetId="1">'申請書(第1号様式）'!$A$1:$AH$53</definedName>
    <definedName name="_xlnm.Print_Area" localSheetId="6">'地密通所（1枚版）'!$A$1:$BF$72</definedName>
    <definedName name="_xlnm.Print_Area" localSheetId="3">付表9!$A$1:$T$110</definedName>
    <definedName name="_xlnm.Print_Area" localSheetId="2">裏面!$A$1:$O$28</definedName>
    <definedName name="_xlnm.Print_Titles" localSheetId="6">'地密通所（1枚版）'!$1:$21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<sst xmlns="http://schemas.openxmlformats.org/spreadsheetml/2006/main" count="1712" uniqueCount="566">
  <si>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</si>
  <si>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</si>
  <si>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</si>
  <si>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</si>
  <si>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</si>
  <si>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</si>
  <si>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</si>
  <si>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</si>
  <si>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</si>
  <si>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</si>
  <si>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</si>
  <si>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</si>
  <si>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</si>
  <si>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</si>
  <si>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</si>
  <si>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</si>
  <si>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</si>
  <si>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</si>
  <si>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</si>
  <si>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</si>
  <si>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</si>
  <si>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</si>
  <si>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</si>
  <si>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</si>
  <si>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</si>
  <si>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</si>
  <si>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</si>
  <si>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</si>
  <si>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</si>
  <si>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</si>
  <si>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</si>
  <si>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</si>
  <si>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</si>
  <si>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</si>
  <si>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</si>
  <si>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</si>
  <si>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</si>
  <si>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</si>
  <si>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</si>
  <si>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</si>
  <si>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</si>
  <si>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</si>
  <si>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</si>
  <si>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</si>
  <si>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</si>
  <si>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</si>
  <si>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</si>
  <si>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</si>
  <si>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</si>
  <si>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</si>
  <si>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</si>
  <si>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</si>
  <si>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</si>
  <si>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</si>
  <si>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</si>
  <si>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</si>
  <si>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</si>
  <si>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</si>
  <si>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</si>
  <si>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</si>
  <si>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</si>
  <si>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</si>
  <si>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</si>
  <si>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</si>
  <si>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</si>
  <si>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</si>
  <si>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</si>
  <si>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</si>
  <si>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</si>
  <si>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</si>
  <si>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</si>
  <si>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</si>
  <si>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</si>
  <si>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</si>
  <si>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</si>
  <si>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</si>
  <si>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</si>
  <si>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</si>
  <si>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</si>
  <si>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</si>
  <si>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</si>
  <si>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</si>
  <si>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</si>
  <si>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</si>
  <si>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</si>
  <si>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</si>
  <si>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</si>
  <si>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</si>
  <si>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</si>
  <si>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</si>
  <si>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</si>
  <si>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</si>
  <si>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</si>
  <si>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</si>
  <si>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</si>
  <si>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</si>
  <si>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</si>
  <si>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</si>
  <si>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</si>
  <si>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</si>
  <si>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</si>
  <si>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</si>
  <si>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</si>
  <si>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</si>
  <si>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</si>
  <si>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</si>
  <si>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</si>
  <si>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</si>
  <si>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</si>
  <si>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</si>
  <si>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</si>
  <si>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</si>
  <si>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</si>
  <si>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</si>
  <si>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</si>
  <si>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</si>
  <si>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</si>
  <si>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</si>
  <si>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</si>
  <si>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</si>
  <si>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</si>
  <si>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</si>
  <si>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</si>
  <si>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</si>
  <si>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</si>
  <si>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</si>
  <si>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</si>
  <si>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</si>
  <si>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</si>
  <si>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</si>
  <si>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</si>
  <si>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</si>
  <si>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</si>
  <si>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</si>
  <si>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</si>
  <si>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</si>
  <si>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</si>
  <si>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</si>
  <si>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</si>
  <si>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</si>
  <si>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</si>
  <si>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</si>
  <si>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</si>
  <si>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</si>
  <si>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</si>
  <si>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</si>
  <si>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</si>
  <si>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</si>
  <si>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</si>
  <si>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</si>
  <si>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</si>
  <si>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</si>
  <si>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</si>
  <si>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</si>
  <si>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</si>
  <si>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</si>
  <si>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</si>
  <si>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</si>
  <si>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</si>
  <si>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</si>
  <si>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</si>
  <si>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</si>
  <si>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</si>
  <si>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</si>
  <si>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</si>
  <si>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</si>
  <si>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</si>
  <si>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</si>
  <si>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</si>
  <si>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</si>
  <si>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</si>
  <si>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</si>
  <si>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</si>
  <si>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</si>
  <si>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</si>
  <si>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</si>
  <si>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</si>
  <si>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</si>
  <si>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</si>
  <si>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</si>
  <si>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</si>
  <si>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</si>
  <si>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</si>
  <si>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</si>
  <si>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</si>
  <si>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</si>
  <si>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</si>
  <si>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</si>
  <si>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</si>
  <si>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</si>
  <si>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</si>
  <si>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</si>
  <si>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</si>
  <si>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</si>
  <si>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</si>
  <si>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</si>
  <si>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</si>
  <si>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</si>
  <si>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</si>
  <si>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</si>
  <si>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</si>
  <si>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</si>
  <si>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</si>
  <si>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</si>
  <si>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</si>
  <si>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</si>
  <si>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</si>
  <si>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</si>
  <si>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</si>
  <si>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</si>
  <si>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</si>
  <si>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</si>
  <si>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</si>
  <si>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</si>
  <si>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</si>
  <si>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</si>
  <si>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</si>
  <si>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</si>
  <si>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介護給付費算定に係る体制等状況一覧表</t>
    <rPh sb="0" eb="2">
      <t>カイゴ</t>
    </rPh>
    <rPh sb="2" eb="4">
      <t>キュウフ</t>
    </rPh>
    <rPh sb="4" eb="5">
      <t>ヒ</t>
    </rPh>
    <rPh sb="5" eb="7">
      <t>サンテイ</t>
    </rPh>
    <rPh sb="8" eb="9">
      <t>カカ</t>
    </rPh>
    <rPh sb="12" eb="13">
      <t>トウ</t>
    </rPh>
    <rPh sb="13" eb="15">
      <t>ジョウキョウ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</si>
  <si>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</si>
  <si>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参考様式７</t>
    <rPh sb="0" eb="2">
      <t>サンコウ</t>
    </rPh>
    <rPh sb="2" eb="4">
      <t>ヨウシキ</t>
    </rPh>
    <phoneticPr fontId="2"/>
  </si>
  <si>
    <t>管理者誓約書</t>
    <rPh sb="0" eb="3">
      <t>カンリシャ</t>
    </rPh>
    <rPh sb="3" eb="6">
      <t>セイヤクショ</t>
    </rPh>
    <phoneticPr fontId="2"/>
  </si>
  <si>
    <t>参考様式６</t>
    <rPh sb="0" eb="2">
      <t>サンコウ</t>
    </rPh>
    <rPh sb="2" eb="4">
      <t>ヨウシキ</t>
    </rPh>
    <phoneticPr fontId="2"/>
  </si>
  <si>
    <t>法人代表者等誓約書</t>
    <rPh sb="0" eb="2">
      <t>ホウジン</t>
    </rPh>
    <rPh sb="2" eb="5">
      <t>ダイヒョウシャ</t>
    </rPh>
    <rPh sb="5" eb="6">
      <t>トウ</t>
    </rPh>
    <rPh sb="6" eb="9">
      <t>セイヤクショ</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</si>
  <si>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</si>
  <si>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</si>
  <si>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2"/>
  </si>
  <si>
    <t>参考様式４</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</si>
  <si>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</si>
  <si>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2"/>
  </si>
  <si>
    <t>参考様式３</t>
    <rPh sb="0" eb="2">
      <t>サンコウ</t>
    </rPh>
    <rPh sb="2" eb="4">
      <t>ヨウシキ</t>
    </rPh>
    <phoneticPr fontId="2"/>
  </si>
  <si>
    <t>事業所平面図</t>
    <rPh sb="0" eb="3">
      <t>ジギョウショ</t>
    </rPh>
    <rPh sb="3" eb="6">
      <t>ヘイメンズ</t>
    </rPh>
    <phoneticPr fontId="2"/>
  </si>
  <si>
    <t>各従業者の雇用が確認できる書類の写し</t>
    <rPh sb="0" eb="1">
      <t>カク</t>
    </rPh>
    <rPh sb="1" eb="4">
      <t>ジュウギョウシャ</t>
    </rPh>
    <rPh sb="5" eb="7">
      <t>コヨウ</t>
    </rPh>
    <rPh sb="8" eb="10">
      <t>カクニン</t>
    </rPh>
    <rPh sb="13" eb="15">
      <t>ショルイ</t>
    </rPh>
    <rPh sb="16" eb="17">
      <t>ウツ</t>
    </rPh>
    <phoneticPr fontId="2"/>
  </si>
  <si>
    <t>従業者の資格証の写し</t>
    <rPh sb="0" eb="3">
      <t>ジュウギョウシャ</t>
    </rPh>
    <rPh sb="4" eb="6">
      <t>シカク</t>
    </rPh>
    <rPh sb="6" eb="7">
      <t>ショウ</t>
    </rPh>
    <rPh sb="8" eb="9">
      <t>ウツ</t>
    </rPh>
    <phoneticPr fontId="2"/>
  </si>
  <si>
    <t>参考様式２－２</t>
    <rPh sb="0" eb="2">
      <t>サンコウ</t>
    </rPh>
    <rPh sb="2" eb="4">
      <t>ヨウシキ</t>
    </rPh>
    <phoneticPr fontId="2"/>
  </si>
  <si>
    <t>管理者経歴書</t>
    <rPh sb="0" eb="3">
      <t>カンリシャ</t>
    </rPh>
    <rPh sb="3" eb="6">
      <t>ケイレキショ</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</si>
  <si>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</si>
  <si>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</si>
  <si>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2"/>
  </si>
  <si>
    <t>申請者の登記簿謄本（登記事項証明書）の原本又は条例等</t>
    <rPh sb="0" eb="3">
      <t>シンセイシャ</t>
    </rPh>
    <phoneticPr fontId="2"/>
  </si>
  <si>
    <t>添付書類</t>
    <rPh sb="0" eb="2">
      <t>テンプ</t>
    </rPh>
    <rPh sb="2" eb="4">
      <t>ショルイ</t>
    </rPh>
    <phoneticPr fontId="2"/>
  </si>
  <si>
    <t>付表９</t>
    <rPh sb="0" eb="2">
      <t>フヒョウ</t>
    </rPh>
    <phoneticPr fontId="2"/>
  </si>
  <si>
    <t>事業所の指定に係る記載事項</t>
    <rPh sb="0" eb="3">
      <t>ジギョウショ</t>
    </rPh>
    <rPh sb="4" eb="6">
      <t>シテイ</t>
    </rPh>
    <rPh sb="7" eb="8">
      <t>カカ</t>
    </rPh>
    <rPh sb="9" eb="11">
      <t>キサイ</t>
    </rPh>
    <rPh sb="11" eb="13">
      <t>ジコウ</t>
    </rPh>
    <phoneticPr fontId="2"/>
  </si>
  <si>
    <t>様式第１号</t>
    <rPh sb="0" eb="2">
      <t>ヨウシキ</t>
    </rPh>
    <rPh sb="2" eb="3">
      <t>ダイ</t>
    </rPh>
    <rPh sb="4" eb="5">
      <t>ゴウ</t>
    </rPh>
    <phoneticPr fontId="2"/>
  </si>
  <si>
    <t>指定申請書</t>
    <rPh sb="0" eb="2">
      <t>シテイ</t>
    </rPh>
    <rPh sb="2" eb="5">
      <t>シンセイショ</t>
    </rPh>
    <phoneticPr fontId="2"/>
  </si>
  <si>
    <t>申請様式</t>
    <rPh sb="0" eb="2">
      <t>シンセイ</t>
    </rPh>
    <rPh sb="2" eb="4">
      <t>ヨウシキ</t>
    </rPh>
    <phoneticPr fontId="2"/>
  </si>
  <si>
    <t>提出チェック</t>
    <rPh sb="0" eb="2">
      <t>テイシュツ</t>
    </rPh>
    <phoneticPr fontId="2"/>
  </si>
  <si>
    <t>様式</t>
    <rPh sb="0" eb="2">
      <t>ヨウシキ</t>
    </rPh>
    <phoneticPr fontId="2"/>
  </si>
  <si>
    <t>提出書類</t>
    <rPh sb="0" eb="2">
      <t>テイシュツ</t>
    </rPh>
    <rPh sb="2" eb="4">
      <t>ショルイ</t>
    </rPh>
    <phoneticPr fontId="2"/>
  </si>
  <si>
    <t>地域密着型通所介護指定申請に係る提出書類一覧表</t>
    <rPh sb="0" eb="2">
      <t>チイキ</t>
    </rPh>
    <rPh sb="2" eb="5">
      <t>ミッチャクガタ</t>
    </rPh>
    <rPh sb="5" eb="7">
      <t>ツウショ</t>
    </rPh>
    <rPh sb="7" eb="9">
      <t>カイゴ</t>
    </rPh>
    <rPh sb="9" eb="11">
      <t>シテイ</t>
    </rPh>
    <rPh sb="11" eb="13">
      <t>シンセイ</t>
    </rPh>
    <rPh sb="14" eb="15">
      <t>カカ</t>
    </rPh>
    <rPh sb="16" eb="18">
      <t>テイシュツ</t>
    </rPh>
    <rPh sb="18" eb="20">
      <t>ショルイ</t>
    </rPh>
    <rPh sb="20" eb="22">
      <t>イチラン</t>
    </rPh>
    <rPh sb="22" eb="23">
      <t>ヒョウ</t>
    </rPh>
    <phoneticPr fontId="2"/>
  </si>
  <si>
    <t>別添</t>
    <rPh sb="0" eb="2">
      <t>ベッテン</t>
    </rPh>
    <phoneticPr fontId="2"/>
  </si>
  <si>
    <t>裏面に記載に関しての備考があります。</t>
    <rPh sb="0" eb="2">
      <t>リメン</t>
    </rPh>
    <rPh sb="3" eb="5">
      <t>キサイ</t>
    </rPh>
    <rPh sb="6" eb="7">
      <t>カン</t>
    </rPh>
    <rPh sb="10" eb="12">
      <t>ビコウ</t>
    </rPh>
    <phoneticPr fontId="3"/>
  </si>
  <si>
    <t>＊　</t>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</si>
  <si>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</si>
  <si>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医療機関コード等</t>
    <rPh sb="7" eb="8">
      <t>トウ</t>
    </rPh>
    <phoneticPr fontId="3"/>
  </si>
  <si>
    <t>（既に指定又は許可を受けている場合）</t>
    <rPh sb="1" eb="2">
      <t>スデ</t>
    </rPh>
    <phoneticPr fontId="3"/>
  </si>
  <si>
    <t>介護保険事業所番号</t>
    <rPh sb="6" eb="7">
      <t>ショ</t>
    </rPh>
    <phoneticPr fontId="3"/>
  </si>
  <si>
    <t>付表４</t>
    <rPh sb="0" eb="2">
      <t>フヒョウ</t>
    </rPh>
    <phoneticPr fontId="3"/>
  </si>
  <si>
    <t>介護予防認知症対応型共同生活介護</t>
    <phoneticPr fontId="3"/>
  </si>
  <si>
    <t>付表３</t>
    <rPh sb="0" eb="2">
      <t>フヒョウ</t>
    </rPh>
    <phoneticPr fontId="3"/>
  </si>
  <si>
    <t>介護予防小規模多機能型居宅介護</t>
    <phoneticPr fontId="3"/>
  </si>
  <si>
    <t>付表２</t>
    <rPh sb="0" eb="2">
      <t>フヒョウ</t>
    </rPh>
    <phoneticPr fontId="3"/>
  </si>
  <si>
    <t>介護予防認知症対応型通所介護</t>
    <phoneticPr fontId="3"/>
  </si>
  <si>
    <t>地域密着型
介護予防
サービス</t>
    <phoneticPr fontId="3"/>
  </si>
  <si>
    <t>付表１１</t>
    <rPh sb="0" eb="2">
      <t>フヒョウ</t>
    </rPh>
    <phoneticPr fontId="3"/>
  </si>
  <si>
    <t>介護予防支援事業</t>
    <phoneticPr fontId="3"/>
  </si>
  <si>
    <t>付表１０</t>
    <rPh sb="0" eb="2">
      <t>フヒョウ</t>
    </rPh>
    <phoneticPr fontId="3"/>
  </si>
  <si>
    <t>居宅介護支援事業</t>
    <rPh sb="0" eb="2">
      <t>キョタク</t>
    </rPh>
    <rPh sb="2" eb="4">
      <t>カイゴ</t>
    </rPh>
    <rPh sb="4" eb="6">
      <t>シエン</t>
    </rPh>
    <rPh sb="6" eb="8">
      <t>ジギョウ</t>
    </rPh>
    <phoneticPr fontId="3"/>
  </si>
  <si>
    <t>付表９</t>
    <rPh sb="0" eb="2">
      <t>フヒョウ</t>
    </rPh>
    <phoneticPr fontId="3"/>
  </si>
  <si>
    <t>地域密着型通所介護</t>
    <rPh sb="0" eb="2">
      <t>チイキ</t>
    </rPh>
    <rPh sb="2" eb="4">
      <t>ミッチャク</t>
    </rPh>
    <rPh sb="4" eb="5">
      <t>ガタ</t>
    </rPh>
    <rPh sb="5" eb="7">
      <t>ツウショ</t>
    </rPh>
    <rPh sb="7" eb="9">
      <t>カイゴ</t>
    </rPh>
    <phoneticPr fontId="3"/>
  </si>
  <si>
    <t>付表８</t>
    <rPh sb="0" eb="2">
      <t>フヒョウ</t>
    </rPh>
    <phoneticPr fontId="3"/>
  </si>
  <si>
    <t>複合型サービス</t>
    <rPh sb="0" eb="3">
      <t>フクゴウガタ</t>
    </rPh>
    <phoneticPr fontId="3"/>
  </si>
  <si>
    <t>付表７</t>
    <rPh sb="0" eb="2">
      <t>フヒョウ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</si>
  <si>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</si>
  <si>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付表６</t>
    <rPh sb="0" eb="2">
      <t>フヒョウ</t>
    </rPh>
    <phoneticPr fontId="3"/>
  </si>
  <si>
    <t>地域密着型介護老人福祉施設入所者生活介護</t>
    <phoneticPr fontId="3"/>
  </si>
  <si>
    <t>付表５</t>
    <rPh sb="0" eb="2">
      <t>フヒョウ</t>
    </rPh>
    <phoneticPr fontId="3"/>
  </si>
  <si>
    <t>地域密着型特定施設入居者生活介護</t>
    <phoneticPr fontId="3"/>
  </si>
  <si>
    <t>認知症対応型共同生活介護</t>
    <phoneticPr fontId="3"/>
  </si>
  <si>
    <t>小規模多機能型居宅介護</t>
    <phoneticPr fontId="3"/>
  </si>
  <si>
    <t>認知症対応型通所介護</t>
    <phoneticPr fontId="3"/>
  </si>
  <si>
    <t>付表１</t>
    <rPh sb="0" eb="2">
      <t>フヒョウ</t>
    </rPh>
    <phoneticPr fontId="3"/>
  </si>
  <si>
    <t>夜間対応型訪問介護</t>
    <phoneticPr fontId="3"/>
  </si>
  <si>
    <t>地域密着型サービス</t>
    <rPh sb="0" eb="2">
      <t>チイキ</t>
    </rPh>
    <rPh sb="2" eb="5">
      <t>ミッチャクガタ</t>
    </rPh>
    <phoneticPr fontId="3"/>
  </si>
  <si>
    <t>共生型サービス申請時に☑</t>
    <phoneticPr fontId="3"/>
  </si>
  <si>
    <t>様　式</t>
    <rPh sb="0" eb="3">
      <t>ヨウシキ</t>
    </rPh>
    <phoneticPr fontId="3"/>
  </si>
  <si>
    <t>指定申請をする事業の開始予定年月日</t>
    <phoneticPr fontId="3"/>
  </si>
  <si>
    <t>既に指定を受けている事業
（該当事業に○）</t>
    <phoneticPr fontId="3"/>
  </si>
  <si>
    <t>指定申請
対象事業
（該当事業に○）</t>
    <phoneticPr fontId="3"/>
  </si>
  <si>
    <t>同一所在地において行う事業等の種類</t>
  </si>
  <si>
    <t>指定を受けようとする事業所の種類</t>
    <rPh sb="0" eb="2">
      <t>シテイ</t>
    </rPh>
    <rPh sb="3" eb="4">
      <t>ウ</t>
    </rPh>
    <rPh sb="10" eb="13">
      <t>ジギョウショ</t>
    </rPh>
    <rPh sb="14" eb="16">
      <t>シュルイ</t>
    </rPh>
    <phoneticPr fontId="3"/>
  </si>
  <si>
    <t>　　　  法人の吸収合併又は吸収分割における指定申請時に☑</t>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</si>
  <si>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</si>
  <si>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</si>
  <si>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</si>
  <si>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</si>
  <si>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</si>
  <si>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</si>
  <si>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</si>
  <si>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</si>
  <si>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</si>
  <si>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</si>
  <si>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</si>
  <si>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代表者の住所</t>
  </si>
  <si>
    <t>氏　名</t>
    <rPh sb="0" eb="3">
      <t>シメイ</t>
    </rPh>
    <phoneticPr fontId="3"/>
  </si>
  <si>
    <t>生年
月日</t>
    <rPh sb="0" eb="2">
      <t>セイネン</t>
    </rPh>
    <rPh sb="3" eb="5">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</si>
  <si>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</si>
  <si>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</si>
  <si>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</si>
  <si>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法人等の種類</t>
    <rPh sb="2" eb="3">
      <t>トウ</t>
    </rPh>
    <rPh sb="4" eb="6">
      <t>シュルイ</t>
    </rPh>
    <phoneticPr fontId="3"/>
  </si>
  <si>
    <t>Email</t>
    <phoneticPr fontId="3"/>
  </si>
  <si>
    <t>ＦＡＸ番号</t>
  </si>
  <si>
    <t>（内線）</t>
    <rPh sb="1" eb="3">
      <t>ナイセン</t>
    </rPh>
    <phoneticPr fontId="3"/>
  </si>
  <si>
    <t>電話番号</t>
  </si>
  <si>
    <t>連絡先</t>
    <rPh sb="0" eb="3">
      <t>レンラクサキ</t>
    </rPh>
    <phoneticPr fontId="3"/>
  </si>
  <si>
    <t>-</t>
    <phoneticPr fontId="3"/>
  </si>
  <si>
    <t>（郵便番号</t>
    <phoneticPr fontId="3"/>
  </si>
  <si>
    <t>主たる事務所の
所在地</t>
    <rPh sb="8" eb="11">
      <t>ショザイチ</t>
    </rPh>
    <phoneticPr fontId="3"/>
  </si>
  <si>
    <t>名　　称</t>
    <rPh sb="0" eb="4">
      <t>メイショウ</t>
    </rPh>
    <phoneticPr fontId="3"/>
  </si>
  <si>
    <t>申　請　者</t>
    <rPh sb="0" eb="1">
      <t>サル</t>
    </rPh>
    <rPh sb="2" eb="3">
      <t>ショウ</t>
    </rPh>
    <rPh sb="4" eb="5">
      <t>モノ</t>
    </rPh>
    <phoneticPr fontId="35"/>
  </si>
  <si>
    <t>介護保険法に規定する事業所に係る指定を受けたいので、次のとおり、関係書類を添えて申請します。</t>
    <rPh sb="26" eb="27">
      <t>ツギ</t>
    </rPh>
    <phoneticPr fontId="3"/>
  </si>
  <si>
    <t>代表者職名・氏名</t>
    <phoneticPr fontId="3"/>
  </si>
  <si>
    <t>名称</t>
    <rPh sb="0" eb="2">
      <t>メイショウ</t>
    </rPh>
    <phoneticPr fontId="3"/>
  </si>
  <si>
    <t>申請者</t>
  </si>
  <si>
    <t>所在地</t>
    <rPh sb="0" eb="3">
      <t>ショザイチ</t>
    </rPh>
    <phoneticPr fontId="3"/>
  </si>
  <si>
    <t>秦野市長</t>
    <rPh sb="0" eb="3">
      <t>ハダノシ</t>
    </rPh>
    <rPh sb="3" eb="4">
      <t>チョウ</t>
    </rPh>
    <phoneticPr fontId="3"/>
  </si>
  <si>
    <t>（宛先）</t>
    <phoneticPr fontId="3"/>
  </si>
  <si>
    <t>日</t>
  </si>
  <si>
    <t>月</t>
  </si>
  <si>
    <t>年</t>
  </si>
  <si>
    <t>指定申請書</t>
    <rPh sb="0" eb="2">
      <t>シテイ</t>
    </rPh>
    <rPh sb="2" eb="5">
      <t>シンセイショ</t>
    </rPh>
    <phoneticPr fontId="3"/>
  </si>
  <si>
    <t>第１号様式（第３条関係）</t>
    <rPh sb="6" eb="7">
      <t>ダイ</t>
    </rPh>
    <rPh sb="8" eb="9">
      <t>ジョウ</t>
    </rPh>
    <rPh sb="9" eb="11">
      <t>カンケイ</t>
    </rPh>
    <phoneticPr fontId="3"/>
  </si>
  <si>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3　既に地域密着型サービス事業所又は地域密着型介護予防サービス事業所のいずれか一方の指定を受けている事業者が、他方の地域密着型サービス事業所又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この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166" eb="167">
      <t>スベ</t>
    </rPh>
    <rPh sb="195" eb="196">
      <t>マタ</t>
    </rPh>
    <rPh sb="249" eb="250">
      <t>マタ</t>
    </rPh>
    <phoneticPr fontId="3"/>
  </si>
  <si>
    <t>備考</t>
    <rPh sb="0" eb="2">
      <t>ビコウ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</si>
  <si>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</si>
  <si>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</si>
  <si>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</si>
  <si>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</si>
  <si>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</si>
  <si>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</si>
  <si>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</si>
  <si>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</si>
  <si>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</si>
  <si>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t>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</si>
  <si>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</si>
  <si>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</si>
  <si>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</si>
  <si>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</si>
  <si>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</si>
  <si>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</si>
  <si>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</si>
  <si>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</si>
  <si>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</si>
  <si>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</si>
  <si>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</si>
  <si>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</si>
  <si>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</si>
  <si>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</si>
  <si>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</si>
  <si>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</si>
  <si>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</si>
  <si>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t>
    <phoneticPr fontId="3"/>
  </si>
  <si>
    <t>サービス提供単位２</t>
    <phoneticPr fontId="3"/>
  </si>
  <si>
    <t>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</si>
  <si>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</si>
  <si>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</si>
  <si>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</si>
  <si>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</si>
  <si>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</si>
  <si>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</si>
  <si>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</si>
  <si>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</si>
  <si>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</si>
  <si>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</si>
  <si>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</si>
  <si>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</si>
  <si>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</si>
  <si>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</si>
  <si>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</si>
  <si>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</si>
  <si>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</si>
  <si>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</si>
  <si>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</si>
  <si>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別添のとおり</t>
  </si>
  <si>
    <t>添付書類</t>
    <phoneticPr fontId="3"/>
  </si>
  <si>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</si>
  <si>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</si>
  <si>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</si>
  <si>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</si>
  <si>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</si>
  <si>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</si>
  <si>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</si>
  <si>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</si>
  <si>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</si>
  <si>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</si>
  <si>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</si>
  <si>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t>
    <phoneticPr fontId="3"/>
  </si>
  <si>
    <t>サービス提供単位２</t>
    <rPh sb="4" eb="6">
      <t>テイキョウ</t>
    </rPh>
    <phoneticPr fontId="3"/>
  </si>
  <si>
    <t>～</t>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</si>
  <si>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</si>
  <si>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</si>
  <si>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兼務する職種
及び勤務時間等</t>
    <phoneticPr fontId="3"/>
  </si>
  <si>
    <t>事業所番号</t>
    <rPh sb="0" eb="3">
      <t>ジギョウショ</t>
    </rPh>
    <rPh sb="3" eb="5">
      <t>バンゴウ</t>
    </rPh>
    <phoneticPr fontId="3"/>
  </si>
  <si>
    <t>名称</t>
  </si>
  <si>
    <t>同一敷地内の他の事業所又は施設の従業者との兼務（兼務の場合のみ記入）</t>
    <phoneticPr fontId="3"/>
  </si>
  <si>
    <t>当該通所介護事業所で兼務する他の職種（兼務の場合のみ記入）</t>
  </si>
  <si>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</si>
  <si>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</si>
  <si>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</si>
  <si>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</si>
  <si>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</si>
  <si>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</si>
  <si>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</si>
  <si>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 xml:space="preserve"> </t>
    <phoneticPr fontId="3"/>
  </si>
  <si>
    <t>付表 9  地域密着型通所介護（療養通所介護）事業所の指定に係る記載事項</t>
    <rPh sb="6" eb="8">
      <t>チイキ</t>
    </rPh>
    <rPh sb="8" eb="11">
      <t>ミッチャクガタ</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</si>
  <si>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</si>
  <si>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</si>
  <si>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</si>
  <si>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</si>
  <si>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</si>
  <si>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</si>
  <si>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</si>
  <si>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</si>
  <si>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</si>
  <si>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</si>
  <si>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</si>
  <si>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</si>
  <si>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</si>
  <si>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</si>
  <si>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</si>
  <si>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</si>
  <si>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</si>
  <si>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</si>
  <si>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</si>
  <si>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</si>
  <si>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</si>
  <si>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</si>
  <si>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</si>
  <si>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</si>
  <si>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</si>
  <si>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</si>
  <si>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</si>
  <si>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</si>
  <si>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</si>
  <si>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</si>
  <si>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</si>
  <si>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（参考様式３）</t>
    <rPh sb="1" eb="3">
      <t>サンコウ</t>
    </rPh>
    <rPh sb="3" eb="5">
      <t>ヨウシキ</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</si>
  <si>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</si>
  <si>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</si>
  <si>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設備基準上適合すべき項目</t>
    <rPh sb="10" eb="12">
      <t>コウモク</t>
    </rPh>
    <phoneticPr fontId="3"/>
  </si>
  <si>
    <t>設備の種類</t>
    <rPh sb="0" eb="2">
      <t>セツビ</t>
    </rPh>
    <rPh sb="3" eb="5">
      <t>シュルイ</t>
    </rPh>
    <phoneticPr fontId="3"/>
  </si>
  <si>
    <t>チェック欄</t>
    <rPh sb="4" eb="5">
      <t>ラン</t>
    </rPh>
    <phoneticPr fontId="3"/>
  </si>
  <si>
    <t>事業所名・施設名（                  　　　　　　　　　　                  ）　</t>
    <phoneticPr fontId="3"/>
  </si>
  <si>
    <t>サービス種類（                    　　　　　　　　　　                  ）　</t>
    <phoneticPr fontId="3"/>
  </si>
  <si>
    <t>設備等一覧表</t>
    <phoneticPr fontId="3"/>
  </si>
  <si>
    <t>（参考様式４）</t>
    <phoneticPr fontId="3"/>
  </si>
  <si>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</si>
  <si>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</si>
  <si>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3"/>
  </si>
  <si>
    <t>措  置  の  概  要</t>
  </si>
  <si>
    <t>申請するサービス種類</t>
  </si>
  <si>
    <t>事業所又は施設名</t>
  </si>
  <si>
    <t>利用者からの苦情を処理するために講ずる措置の概要</t>
  </si>
  <si>
    <t>（参考様式５）</t>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</si>
  <si>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</si>
  <si>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</si>
  <si>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</si>
  <si>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</si>
  <si>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</si>
  <si>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</si>
  <si>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</si>
  <si>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</si>
  <si>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</si>
  <si>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</si>
  <si>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</si>
  <si>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</si>
  <si>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</si>
  <si>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</si>
  <si>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</si>
  <si>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</si>
  <si>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</si>
  <si>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</si>
  <si>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</si>
  <si>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</si>
  <si>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</si>
  <si>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</si>
  <si>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</si>
  <si>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</si>
  <si>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</si>
  <si>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</si>
  <si>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</si>
  <si>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</si>
  <si>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</si>
  <si>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</si>
  <si>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</si>
  <si>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</si>
  <si>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</si>
  <si>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</si>
  <si>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</si>
  <si>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</si>
  <si>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</si>
  <si>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</si>
  <si>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</si>
  <si>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</si>
  <si>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</si>
  <si>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</si>
  <si>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</si>
  <si>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</si>
  <si>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</si>
  <si>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</si>
  <si>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</si>
  <si>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</si>
  <si>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</si>
  <si>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</si>
  <si>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</si>
  <si>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</si>
  <si>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</si>
  <si>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</si>
  <si>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</si>
  <si>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</si>
  <si>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</si>
  <si>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</si>
  <si>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</si>
  <si>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</si>
  <si>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</si>
  <si>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</si>
  <si>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</si>
  <si>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</si>
  <si>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</si>
  <si>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</si>
  <si>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</si>
  <si>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</si>
  <si>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</si>
  <si>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</si>
  <si>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</si>
  <si>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</si>
  <si>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</si>
  <si>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</si>
  <si>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</si>
  <si>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</si>
  <si>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</si>
  <si>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</si>
  <si>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</si>
  <si>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</si>
  <si>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</si>
  <si>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</si>
  <si>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</si>
  <si>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</si>
  <si>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</si>
  <si>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（宛先）</t>
    <rPh sb="1" eb="3">
      <t>アテサキ</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</si>
  <si>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</si>
  <si>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</si>
  <si>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</si>
  <si>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第54条の10  指定地域密着型通所介護事業所の管理者は、その指定地域密着型通所介護事業所の従業者の管理及び指定地域密着型通所介護の利用の申込みに係る調整、業務の実施状況の把握その他の管理を一元的に行うものとする。
2　指定地域密着型通所介護事業所の管理者は、その指定地域密着型通所介護事業所の従業者にこの節の規定(※)を遵守させるため必要な指揮命令を行うものとする。
※「この節の規定」とは、第3章の2(地域密着型通所介護)第3節  運営に関する基準(秦野市介護保険に係る指定地域密着型サービス事業に関する条例施行規則の第54条の5から第54条の19まで)を指します。</t>
    <rPh sb="12" eb="14">
      <t>チイキ</t>
    </rPh>
    <rPh sb="14" eb="17">
      <t>ミッチャクガタ</t>
    </rPh>
    <rPh sb="17" eb="19">
      <t>ツウショ</t>
    </rPh>
    <rPh sb="19" eb="21">
      <t>カイゴ</t>
    </rPh>
    <rPh sb="21" eb="24">
      <t>ジギョウショ</t>
    </rPh>
    <rPh sb="57" eb="59">
      <t>チイキ</t>
    </rPh>
    <rPh sb="59" eb="62">
      <t>ミッチャクガタ</t>
    </rPh>
    <rPh sb="62" eb="64">
      <t>ツウショ</t>
    </rPh>
    <rPh sb="64" eb="66">
      <t>カイゴ</t>
    </rPh>
    <rPh sb="204" eb="213">
      <t>チイキミッチャクガタツウショカイゴ</t>
    </rPh>
    <phoneticPr fontId="2"/>
  </si>
  <si>
    <t>(管理者の責務)</t>
    <phoneticPr fontId="2"/>
  </si>
  <si>
    <t>　第54条の3　指定地域密着型通所介護事業者は、指定地域密着型通所介護事業所ごとに専らその職務に従事する常勤の管理者を置かなければならない。ただし、指定地域密着型通所介護事業所の管理上支障がない場合は、その指定地域密着型通所介護事業所の他の職務に従事し、又は同一敷地内にある他の事業所、施設等の職務に従事することができるものとする。</t>
    <rPh sb="1" eb="2">
      <t>ダイ</t>
    </rPh>
    <rPh sb="4" eb="5">
      <t>ジョウ</t>
    </rPh>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</si>
  <si>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</si>
  <si>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</si>
  <si>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</si>
  <si>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</si>
  <si>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</si>
  <si>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</si>
  <si>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</si>
  <si>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54条の3の規定に従い、運営に関する基準を遵守し、当該指定事業所の管理者の責務を適正に果たすことを誓います。</t>
    <rPh sb="39" eb="40">
      <t>ネン</t>
    </rPh>
    <phoneticPr fontId="3"/>
  </si>
  <si>
    <t>指定地域密着型通所介護管理者誓約書</t>
    <rPh sb="0" eb="2">
      <t>シテイ</t>
    </rPh>
    <rPh sb="2" eb="4">
      <t>チイキ</t>
    </rPh>
    <rPh sb="4" eb="7">
      <t>ミッチャクガタ</t>
    </rPh>
    <rPh sb="7" eb="9">
      <t>ツウショ</t>
    </rPh>
    <rPh sb="9" eb="11">
      <t>カイゴ</t>
    </rPh>
    <rPh sb="11" eb="14">
      <t>カンリシャ</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</si>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</sst>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62">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color theme="1"/>
      <name val="游ゴシック"/>
      <family val="3"/>
      <charset val="128"/>
      <scheme val="minor"/>
    </font>
    <font>
      <sz val="2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color rgb="FFFF0000"/>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
      <color rgb="FF00000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b/>
      <sz val="12"/>
      <name val="游ゴシック"/>
      <family val="3"/>
      <charset val="128"/>
      <scheme val="minor"/>
    </font>
    <font>
      <sz val="9"/>
      <name val="游ゴシック"/>
      <family val="2"/>
      <charset val="128"/>
      <scheme val="minor"/>
    </font>
    <font>
      <sz val="9"/>
      <color rgb="FF000000"/>
      <name val="Meiryo UI"/>
      <family val="3"/>
      <charset val="128"/>
    </font>
    <font>
      <sz val="11"/>
      <color rgb="FF000000"/>
      <name val="游ゴシック"/>
      <family val="3"/>
      <charset val="128"/>
      <scheme val="minor"/>
    </font>
    <font>
      <sz val="9"/>
      <color rgb="FF000000"/>
      <name val="游ゴシック"/>
      <family val="3"/>
      <charset val="128"/>
      <scheme val="minor"/>
    </font>
    <font>
      <sz val="11"/>
      <name val="游ゴシック"/>
      <family val="3"/>
      <charset val="128"/>
      <scheme val="minor"/>
    </font>
    <font>
      <b/>
      <sz val="10.5"/>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s>
  <borders count="2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medium">
        <color indexed="64"/>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style="thin">
        <color indexed="64"/>
      </left>
      <right style="medium">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thin">
        <color auto="1"/>
      </left>
      <right style="medium">
        <color indexed="64"/>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indexed="64"/>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1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29" fillId="0" borderId="0" applyBorder="0"/>
    <xf numFmtId="0" fontId="29" fillId="0" borderId="0" applyBorder="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57" fillId="0" borderId="0" applyNumberFormat="0" applyFill="0" applyBorder="0" applyAlignment="0" applyProtection="0"/>
  </cellStyleXfs>
  <cellXfs count="118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4" fillId="0" borderId="0" xfId="2">
      <alignment vertical="center"/>
    </xf>
    <xf numFmtId="0" fontId="14" fillId="0" borderId="0" xfId="2" applyAlignment="1">
      <alignment horizontal="center" vertical="center"/>
    </xf>
    <xf numFmtId="0" fontId="25" fillId="0" borderId="0" xfId="2" applyFont="1">
      <alignment vertical="center"/>
    </xf>
    <xf numFmtId="0" fontId="14" fillId="0" borderId="0" xfId="2" applyBorder="1" applyAlignment="1">
      <alignment horizontal="left" vertical="center" shrinkToFit="1"/>
    </xf>
    <xf numFmtId="0" fontId="0" fillId="0" borderId="0" xfId="2" applyFont="1" applyBorder="1" applyAlignment="1">
      <alignment horizontal="left" vertical="center" shrinkToFit="1"/>
    </xf>
    <xf numFmtId="0" fontId="14" fillId="0" borderId="122" xfId="2" applyBorder="1" applyAlignment="1">
      <alignment horizontal="center" vertical="center"/>
    </xf>
    <xf numFmtId="0" fontId="14" fillId="0" borderId="123" xfId="2" applyBorder="1">
      <alignment vertical="center"/>
    </xf>
    <xf numFmtId="0" fontId="25" fillId="0" borderId="124" xfId="2" applyFont="1" applyFill="1" applyBorder="1" applyAlignment="1">
      <alignment vertical="center" wrapText="1"/>
    </xf>
    <xf numFmtId="0" fontId="14" fillId="0" borderId="125" xfId="2" applyBorder="1" applyAlignment="1">
      <alignment horizontal="center" vertical="center"/>
    </xf>
    <xf numFmtId="0" fontId="14" fillId="0" borderId="31" xfId="2" applyBorder="1" applyAlignment="1">
      <alignment horizontal="center" vertical="center"/>
    </xf>
    <xf numFmtId="0" fontId="14" fillId="0" borderId="22" xfId="2" applyBorder="1" applyAlignment="1">
      <alignment horizontal="center" vertical="center"/>
    </xf>
    <xf numFmtId="0" fontId="14" fillId="0" borderId="117" xfId="2" applyBorder="1" applyAlignment="1">
      <alignment horizontal="center" vertical="center"/>
    </xf>
    <xf numFmtId="0" fontId="14" fillId="0" borderId="126" xfId="2" applyBorder="1">
      <alignment vertical="center"/>
    </xf>
    <xf numFmtId="0" fontId="0" fillId="0" borderId="119" xfId="2" applyFont="1" applyBorder="1">
      <alignment vertical="center"/>
    </xf>
    <xf numFmtId="0" fontId="14" fillId="0" borderId="127" xfId="2" applyBorder="1" applyAlignment="1">
      <alignment horizontal="center" vertical="center"/>
    </xf>
    <xf numFmtId="0" fontId="14" fillId="0" borderId="32" xfId="2" applyBorder="1" applyAlignment="1">
      <alignment horizontal="center" vertical="center"/>
    </xf>
    <xf numFmtId="0" fontId="14" fillId="0" borderId="15" xfId="2" applyBorder="1" applyAlignment="1">
      <alignment horizontal="center" vertical="center"/>
    </xf>
    <xf numFmtId="0" fontId="0" fillId="0" borderId="116" xfId="2" applyFont="1" applyBorder="1">
      <alignment vertical="center"/>
    </xf>
    <xf numFmtId="0" fontId="25" fillId="0" borderId="128" xfId="2" applyFont="1" applyBorder="1" applyAlignment="1">
      <alignment vertical="center" wrapText="1"/>
    </xf>
    <xf numFmtId="0" fontId="14" fillId="0" borderId="0" xfId="2" applyBorder="1" applyAlignment="1">
      <alignment horizontal="center" vertical="center"/>
    </xf>
    <xf numFmtId="0" fontId="14" fillId="0" borderId="116" xfId="2" applyBorder="1">
      <alignment vertical="center"/>
    </xf>
    <xf numFmtId="0" fontId="14" fillId="0" borderId="129" xfId="2" applyBorder="1" applyAlignment="1">
      <alignment horizontal="center" vertical="center"/>
    </xf>
    <xf numFmtId="0" fontId="14" fillId="0" borderId="130" xfId="2" applyBorder="1">
      <alignment vertical="center"/>
    </xf>
    <xf numFmtId="0" fontId="25" fillId="0" borderId="131" xfId="2" applyFont="1" applyBorder="1" applyAlignment="1">
      <alignment vertical="center" wrapText="1"/>
    </xf>
    <xf numFmtId="0" fontId="14" fillId="0" borderId="132" xfId="2" applyBorder="1" applyAlignment="1">
      <alignment horizontal="center" vertical="center"/>
    </xf>
    <xf numFmtId="0" fontId="14" fillId="0" borderId="35" xfId="2" applyBorder="1" applyAlignment="1">
      <alignment horizontal="center" vertical="center"/>
    </xf>
    <xf numFmtId="0" fontId="14" fillId="0" borderId="37" xfId="2" applyBorder="1" applyAlignment="1">
      <alignment horizontal="center" vertical="center"/>
    </xf>
    <xf numFmtId="0" fontId="14" fillId="0" borderId="133" xfId="2" applyBorder="1" applyAlignment="1">
      <alignment horizontal="center" vertical="center"/>
    </xf>
    <xf numFmtId="0" fontId="14" fillId="0" borderId="134" xfId="2" applyBorder="1" applyAlignment="1">
      <alignment horizontal="left" vertical="center" wrapText="1"/>
    </xf>
    <xf numFmtId="0" fontId="14" fillId="0" borderId="135" xfId="2" applyBorder="1" applyAlignment="1">
      <alignment horizontal="left" vertical="center" wrapText="1"/>
    </xf>
    <xf numFmtId="0" fontId="14" fillId="0" borderId="136" xfId="2" applyBorder="1" applyAlignment="1">
      <alignment horizontal="center" vertical="center"/>
    </xf>
    <xf numFmtId="0" fontId="14" fillId="0" borderId="137" xfId="2" applyBorder="1" applyAlignment="1">
      <alignment horizontal="center" vertical="center"/>
    </xf>
    <xf numFmtId="0" fontId="14" fillId="0" borderId="138" xfId="2" applyBorder="1" applyAlignment="1">
      <alignment horizontal="center" vertical="center"/>
    </xf>
    <xf numFmtId="0" fontId="0" fillId="0" borderId="126" xfId="2" applyFont="1" applyBorder="1">
      <alignment vertical="center"/>
    </xf>
    <xf numFmtId="0" fontId="14" fillId="0" borderId="139" xfId="2" applyBorder="1" applyAlignment="1">
      <alignment horizontal="left" vertical="center" wrapText="1"/>
    </xf>
    <xf numFmtId="0" fontId="14" fillId="0" borderId="140" xfId="2" applyBorder="1" applyAlignment="1">
      <alignment horizontal="left" vertical="center" wrapText="1"/>
    </xf>
    <xf numFmtId="0" fontId="14" fillId="0" borderId="141" xfId="2" applyBorder="1" applyAlignment="1">
      <alignment horizontal="center" vertical="center"/>
    </xf>
    <xf numFmtId="0" fontId="14" fillId="0" borderId="142" xfId="2" applyBorder="1" applyAlignment="1">
      <alignment horizontal="center" vertical="center"/>
    </xf>
    <xf numFmtId="0" fontId="14" fillId="0" borderId="77" xfId="2" applyBorder="1" applyAlignment="1">
      <alignment horizontal="center" vertical="center" shrinkToFit="1"/>
    </xf>
    <xf numFmtId="0" fontId="14" fillId="0" borderId="76" xfId="2" applyBorder="1" applyAlignment="1">
      <alignment horizontal="center" vertical="center"/>
    </xf>
    <xf numFmtId="0" fontId="14" fillId="0" borderId="76" xfId="2" applyBorder="1" applyAlignment="1">
      <alignment horizontal="center" vertical="center"/>
    </xf>
    <xf numFmtId="0" fontId="14" fillId="0" borderId="75" xfId="2" applyBorder="1" applyAlignment="1">
      <alignment horizontal="center" vertical="center"/>
    </xf>
    <xf numFmtId="0" fontId="26" fillId="0" borderId="0" xfId="2" applyFont="1">
      <alignment vertical="center"/>
    </xf>
    <xf numFmtId="0" fontId="27" fillId="0" borderId="0" xfId="2" applyFont="1" applyBorder="1" applyAlignment="1">
      <alignment horizontal="center" vertical="center" shrinkToFit="1"/>
    </xf>
    <xf numFmtId="0" fontId="28" fillId="0" borderId="0" xfId="2" applyFont="1">
      <alignment vertical="center"/>
    </xf>
    <xf numFmtId="0" fontId="30" fillId="3" borderId="0" xfId="3" applyFont="1" applyFill="1" applyAlignment="1">
      <alignment vertical="center"/>
    </xf>
    <xf numFmtId="0" fontId="30" fillId="3" borderId="0" xfId="3" applyFont="1" applyFill="1" applyBorder="1" applyAlignment="1">
      <alignment vertical="center"/>
    </xf>
    <xf numFmtId="0" fontId="31" fillId="3" borderId="0" xfId="3" applyFont="1" applyFill="1" applyAlignment="1">
      <alignment vertical="center"/>
    </xf>
    <xf numFmtId="0" fontId="32" fillId="3" borderId="0" xfId="4" applyFont="1" applyFill="1" applyBorder="1" applyAlignment="1">
      <alignment horizontal="left" vertical="center" shrinkToFit="1"/>
    </xf>
    <xf numFmtId="0" fontId="30" fillId="3" borderId="0" xfId="3" applyFont="1" applyFill="1" applyBorder="1" applyAlignment="1">
      <alignment horizontal="center" vertical="center"/>
    </xf>
    <xf numFmtId="0" fontId="30" fillId="3" borderId="35" xfId="3" applyFont="1" applyFill="1" applyBorder="1" applyAlignment="1">
      <alignment vertical="center"/>
    </xf>
    <xf numFmtId="0" fontId="30" fillId="3" borderId="14" xfId="3" applyFont="1" applyFill="1" applyBorder="1" applyAlignment="1">
      <alignment vertical="center"/>
    </xf>
    <xf numFmtId="0" fontId="30" fillId="3" borderId="26" xfId="3" applyFont="1" applyFill="1" applyBorder="1" applyAlignment="1">
      <alignment vertical="center"/>
    </xf>
    <xf numFmtId="0" fontId="33" fillId="3" borderId="26" xfId="3" applyFont="1" applyFill="1" applyBorder="1" applyAlignment="1">
      <alignment vertical="center"/>
    </xf>
    <xf numFmtId="0" fontId="30" fillId="3" borderId="143" xfId="3" applyFont="1" applyFill="1" applyBorder="1" applyAlignment="1">
      <alignment horizontal="center" vertical="center"/>
    </xf>
    <xf numFmtId="0" fontId="30" fillId="3" borderId="144" xfId="3" applyFont="1" applyFill="1" applyBorder="1" applyAlignment="1">
      <alignment horizontal="center" vertical="center"/>
    </xf>
    <xf numFmtId="0" fontId="30" fillId="3" borderId="145" xfId="3" applyFont="1" applyFill="1" applyBorder="1" applyAlignment="1">
      <alignment horizontal="center" vertical="center"/>
    </xf>
    <xf numFmtId="0" fontId="30" fillId="3" borderId="146" xfId="3" applyFont="1" applyFill="1" applyBorder="1" applyAlignment="1">
      <alignment horizontal="center" vertical="center"/>
    </xf>
    <xf numFmtId="0" fontId="30" fillId="3" borderId="65" xfId="3" applyFont="1" applyFill="1" applyBorder="1" applyAlignment="1">
      <alignment vertical="center"/>
    </xf>
    <xf numFmtId="0" fontId="30" fillId="3" borderId="24" xfId="3" applyFont="1" applyFill="1" applyBorder="1" applyAlignment="1">
      <alignment vertical="center"/>
    </xf>
    <xf numFmtId="0" fontId="30" fillId="3" borderId="29" xfId="3" applyFont="1" applyFill="1" applyBorder="1" applyAlignment="1">
      <alignment vertical="center"/>
    </xf>
    <xf numFmtId="0" fontId="33" fillId="3" borderId="29" xfId="3" applyFont="1" applyFill="1" applyBorder="1" applyAlignment="1">
      <alignment vertical="center"/>
    </xf>
    <xf numFmtId="0" fontId="30" fillId="3" borderId="24" xfId="4" applyFont="1" applyFill="1" applyBorder="1" applyAlignment="1">
      <alignment vertical="center"/>
    </xf>
    <xf numFmtId="0" fontId="30" fillId="3" borderId="29" xfId="4" applyFont="1" applyFill="1" applyBorder="1" applyAlignment="1">
      <alignment vertical="center"/>
    </xf>
    <xf numFmtId="0" fontId="30" fillId="3" borderId="25" xfId="3" applyFont="1" applyFill="1" applyBorder="1" applyAlignment="1">
      <alignment vertical="center"/>
    </xf>
    <xf numFmtId="179" fontId="30" fillId="3" borderId="14" xfId="3" applyNumberFormat="1" applyFont="1" applyFill="1" applyBorder="1" applyAlignment="1">
      <alignment horizontal="center" vertical="center"/>
    </xf>
    <xf numFmtId="179" fontId="30" fillId="3" borderId="26" xfId="3" applyNumberFormat="1" applyFont="1" applyFill="1" applyBorder="1" applyAlignment="1">
      <alignment horizontal="center" vertical="center"/>
    </xf>
    <xf numFmtId="179" fontId="30" fillId="3" borderId="65" xfId="3" applyNumberFormat="1" applyFont="1" applyFill="1" applyBorder="1" applyAlignment="1">
      <alignment horizontal="center" vertical="center"/>
    </xf>
    <xf numFmtId="0" fontId="30" fillId="3" borderId="14" xfId="3" applyFont="1" applyFill="1" applyBorder="1" applyAlignment="1">
      <alignment horizontal="center" vertical="center"/>
    </xf>
    <xf numFmtId="0" fontId="30" fillId="3" borderId="26" xfId="3" applyFont="1" applyFill="1" applyBorder="1" applyAlignment="1">
      <alignment horizontal="center" vertical="center"/>
    </xf>
    <xf numFmtId="0" fontId="30" fillId="3" borderId="65" xfId="3" applyFont="1" applyFill="1" applyBorder="1" applyAlignment="1">
      <alignment horizontal="center" vertical="center"/>
    </xf>
    <xf numFmtId="0" fontId="30" fillId="6" borderId="14" xfId="3" applyFont="1" applyFill="1" applyBorder="1" applyAlignment="1">
      <alignment horizontal="center" vertical="center"/>
    </xf>
    <xf numFmtId="0" fontId="30" fillId="6" borderId="65" xfId="3" applyFont="1" applyFill="1" applyBorder="1" applyAlignment="1">
      <alignment horizontal="center" vertical="center"/>
    </xf>
    <xf numFmtId="0" fontId="30" fillId="3" borderId="26" xfId="3" applyFont="1" applyFill="1" applyBorder="1" applyAlignment="1">
      <alignment horizontal="center" vertical="center"/>
    </xf>
    <xf numFmtId="0" fontId="33" fillId="3" borderId="24" xfId="3" applyFont="1" applyFill="1" applyBorder="1" applyAlignment="1">
      <alignment horizontal="center" vertical="center" textRotation="255" wrapText="1"/>
    </xf>
    <xf numFmtId="0" fontId="33" fillId="3" borderId="29" xfId="3" applyFont="1" applyFill="1" applyBorder="1" applyAlignment="1">
      <alignment horizontal="center" vertical="center" textRotation="255" wrapText="1"/>
    </xf>
    <xf numFmtId="0" fontId="33" fillId="3" borderId="25" xfId="3" applyFont="1" applyFill="1" applyBorder="1" applyAlignment="1">
      <alignment horizontal="center" vertical="center" textRotation="255" wrapText="1"/>
    </xf>
    <xf numFmtId="0" fontId="30" fillId="3" borderId="23" xfId="4" applyFont="1" applyFill="1" applyBorder="1" applyAlignment="1">
      <alignment horizontal="center" vertical="center" textRotation="255" wrapText="1"/>
    </xf>
    <xf numFmtId="0" fontId="33" fillId="3" borderId="32" xfId="3" applyFont="1" applyFill="1" applyBorder="1" applyAlignment="1">
      <alignment horizontal="center" vertical="center" textRotation="255" wrapText="1"/>
    </xf>
    <xf numFmtId="0" fontId="33" fillId="3" borderId="0" xfId="3" applyFont="1" applyFill="1" applyBorder="1" applyAlignment="1">
      <alignment horizontal="center" vertical="center" textRotation="255" wrapText="1"/>
    </xf>
    <xf numFmtId="0" fontId="33" fillId="3" borderId="9" xfId="3" applyFont="1" applyFill="1" applyBorder="1" applyAlignment="1">
      <alignment horizontal="center" vertical="center" textRotation="255" wrapText="1"/>
    </xf>
    <xf numFmtId="0" fontId="30" fillId="3" borderId="39" xfId="4" applyFont="1" applyFill="1" applyBorder="1" applyAlignment="1">
      <alignment horizontal="center" vertical="center" textRotation="255" wrapText="1"/>
    </xf>
    <xf numFmtId="0" fontId="33" fillId="3" borderId="36" xfId="3" applyFont="1" applyFill="1" applyBorder="1" applyAlignment="1">
      <alignment horizontal="center" vertical="center" textRotation="255" wrapText="1"/>
    </xf>
    <xf numFmtId="0" fontId="33" fillId="3" borderId="35" xfId="3" applyFont="1" applyFill="1" applyBorder="1" applyAlignment="1">
      <alignment horizontal="center" vertical="center" textRotation="255" wrapText="1"/>
    </xf>
    <xf numFmtId="0" fontId="33" fillId="3" borderId="34" xfId="3" applyFont="1" applyFill="1" applyBorder="1" applyAlignment="1">
      <alignment horizontal="center" vertical="center" textRotation="255" wrapText="1"/>
    </xf>
    <xf numFmtId="0" fontId="30" fillId="3" borderId="14" xfId="3" applyFont="1" applyFill="1" applyBorder="1" applyAlignment="1">
      <alignment horizontal="center" vertical="center" textRotation="255" wrapText="1"/>
    </xf>
    <xf numFmtId="0" fontId="30" fillId="3" borderId="26" xfId="3" applyFont="1" applyFill="1" applyBorder="1" applyAlignment="1">
      <alignment horizontal="center" vertical="center" textRotation="255" wrapText="1"/>
    </xf>
    <xf numFmtId="0" fontId="30" fillId="3" borderId="65" xfId="3" applyFont="1" applyFill="1" applyBorder="1" applyAlignment="1">
      <alignment horizontal="left" vertical="center"/>
    </xf>
    <xf numFmtId="0" fontId="30" fillId="3" borderId="9" xfId="3" applyFont="1" applyFill="1" applyBorder="1" applyAlignment="1">
      <alignment vertical="center"/>
    </xf>
    <xf numFmtId="0" fontId="30" fillId="3" borderId="32" xfId="3" applyFont="1" applyFill="1" applyBorder="1" applyAlignment="1">
      <alignment horizontal="center" vertical="center" textRotation="255" wrapText="1"/>
    </xf>
    <xf numFmtId="0" fontId="30" fillId="3" borderId="0" xfId="3" applyFont="1" applyFill="1" applyBorder="1" applyAlignment="1">
      <alignment horizontal="center" vertical="center" textRotation="255" wrapText="1"/>
    </xf>
    <xf numFmtId="0" fontId="30" fillId="3" borderId="9" xfId="3" applyFont="1" applyFill="1" applyBorder="1" applyAlignment="1">
      <alignment horizontal="left" vertical="center"/>
    </xf>
    <xf numFmtId="0" fontId="30" fillId="3" borderId="24" xfId="3" applyFont="1" applyFill="1" applyBorder="1" applyAlignment="1">
      <alignment horizontal="center" vertical="center" textRotation="255" wrapText="1"/>
    </xf>
    <xf numFmtId="0" fontId="30" fillId="3" borderId="29" xfId="3" applyFont="1" applyFill="1" applyBorder="1" applyAlignment="1">
      <alignment horizontal="center" vertical="center" textRotation="255" wrapText="1"/>
    </xf>
    <xf numFmtId="0" fontId="30" fillId="3" borderId="25" xfId="3" applyFont="1" applyFill="1" applyBorder="1" applyAlignment="1">
      <alignment horizontal="center" vertical="center" textRotation="255" wrapText="1"/>
    </xf>
    <xf numFmtId="0" fontId="30" fillId="3" borderId="32" xfId="3" applyFont="1" applyFill="1" applyBorder="1" applyAlignment="1">
      <alignment horizontal="center" vertical="center" textRotation="255" wrapText="1"/>
    </xf>
    <xf numFmtId="0" fontId="30" fillId="3" borderId="0" xfId="3" applyFont="1" applyFill="1" applyBorder="1" applyAlignment="1">
      <alignment horizontal="center" vertical="center" textRotation="255" wrapText="1"/>
    </xf>
    <xf numFmtId="0" fontId="30" fillId="3" borderId="9" xfId="3" applyFont="1" applyFill="1" applyBorder="1" applyAlignment="1">
      <alignment horizontal="center" vertical="center" textRotation="255" wrapText="1"/>
    </xf>
    <xf numFmtId="0" fontId="30" fillId="3" borderId="36" xfId="3" applyFont="1" applyFill="1" applyBorder="1" applyAlignment="1">
      <alignment horizontal="center" vertical="center" textRotation="255" wrapText="1"/>
    </xf>
    <xf numFmtId="0" fontId="30" fillId="3" borderId="35" xfId="3" applyFont="1" applyFill="1" applyBorder="1" applyAlignment="1">
      <alignment horizontal="center" vertical="center" textRotation="255" wrapText="1"/>
    </xf>
    <xf numFmtId="0" fontId="30" fillId="3" borderId="34" xfId="3" applyFont="1" applyFill="1" applyBorder="1" applyAlignment="1">
      <alignment horizontal="center" vertical="center" textRotation="255" wrapText="1"/>
    </xf>
    <xf numFmtId="0" fontId="30" fillId="3" borderId="24" xfId="3" applyFont="1" applyFill="1" applyBorder="1" applyAlignment="1">
      <alignment horizontal="center" vertical="center"/>
    </xf>
    <xf numFmtId="0" fontId="30" fillId="3" borderId="25" xfId="3" applyFont="1" applyFill="1" applyBorder="1" applyAlignment="1">
      <alignment horizontal="center" vertical="center"/>
    </xf>
    <xf numFmtId="0" fontId="34" fillId="3" borderId="14" xfId="3" applyFont="1" applyFill="1" applyBorder="1" applyAlignment="1">
      <alignment horizontal="center" vertical="center" wrapText="1"/>
    </xf>
    <xf numFmtId="0" fontId="34" fillId="3" borderId="26" xfId="3" applyFont="1" applyFill="1" applyBorder="1" applyAlignment="1">
      <alignment horizontal="center" vertical="center" wrapText="1"/>
    </xf>
    <xf numFmtId="0" fontId="34" fillId="3" borderId="65" xfId="3"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9" xfId="3" applyFont="1" applyFill="1" applyBorder="1" applyAlignment="1">
      <alignment horizontal="center" vertical="center" wrapText="1"/>
    </xf>
    <xf numFmtId="0" fontId="34" fillId="3" borderId="25" xfId="3" applyFont="1" applyFill="1" applyBorder="1" applyAlignment="1">
      <alignment horizontal="center" vertical="center" wrapText="1"/>
    </xf>
    <xf numFmtId="0" fontId="30" fillId="3" borderId="29" xfId="3" applyFont="1" applyFill="1" applyBorder="1" applyAlignment="1">
      <alignment horizontal="center" vertical="center"/>
    </xf>
    <xf numFmtId="0" fontId="30" fillId="3" borderId="32" xfId="3" applyFont="1" applyFill="1" applyBorder="1" applyAlignment="1">
      <alignment horizontal="center" vertical="center"/>
    </xf>
    <xf numFmtId="0" fontId="30" fillId="3" borderId="9" xfId="3" applyFont="1" applyFill="1" applyBorder="1" applyAlignment="1">
      <alignment horizontal="center" vertical="center"/>
    </xf>
    <xf numFmtId="0" fontId="34" fillId="3" borderId="32"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9"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4" xfId="3" applyFont="1" applyFill="1" applyBorder="1" applyAlignment="1">
      <alignment horizontal="center" vertical="center" wrapText="1"/>
    </xf>
    <xf numFmtId="0" fontId="30" fillId="3" borderId="0" xfId="3" applyFont="1" applyFill="1" applyBorder="1" applyAlignment="1">
      <alignment horizontal="center" vertical="center"/>
    </xf>
    <xf numFmtId="0" fontId="30" fillId="3" borderId="0" xfId="5" applyFont="1" applyFill="1" applyAlignment="1">
      <alignment vertical="center"/>
    </xf>
    <xf numFmtId="0" fontId="30" fillId="3" borderId="36" xfId="3" applyFont="1" applyFill="1" applyBorder="1" applyAlignment="1">
      <alignment horizontal="center" vertical="center"/>
    </xf>
    <xf numFmtId="0" fontId="30" fillId="3" borderId="34" xfId="3" applyFont="1" applyFill="1" applyBorder="1" applyAlignment="1">
      <alignment horizontal="center" vertical="center"/>
    </xf>
    <xf numFmtId="0" fontId="34" fillId="3" borderId="35" xfId="3" applyFont="1" applyFill="1" applyBorder="1" applyAlignment="1">
      <alignment horizontal="center" vertical="center" wrapText="1"/>
    </xf>
    <xf numFmtId="0" fontId="34" fillId="3" borderId="35" xfId="3" applyFont="1" applyFill="1" applyBorder="1" applyAlignment="1">
      <alignment vertical="center" wrapText="1"/>
    </xf>
    <xf numFmtId="0" fontId="34" fillId="3" borderId="26" xfId="3" applyFont="1" applyFill="1" applyBorder="1" applyAlignment="1">
      <alignment vertical="center" wrapText="1"/>
    </xf>
    <xf numFmtId="0" fontId="30" fillId="3" borderId="35" xfId="3" applyFont="1" applyFill="1" applyBorder="1" applyAlignment="1">
      <alignment horizontal="center" vertical="center"/>
    </xf>
    <xf numFmtId="0" fontId="30" fillId="3" borderId="40" xfId="4" applyFont="1" applyFill="1" applyBorder="1" applyAlignment="1">
      <alignment horizontal="center" vertical="center" textRotation="255" wrapText="1"/>
    </xf>
    <xf numFmtId="0" fontId="30" fillId="3" borderId="14" xfId="5" applyFont="1" applyFill="1" applyBorder="1" applyAlignment="1">
      <alignment horizontal="center" vertical="top" wrapText="1"/>
    </xf>
    <xf numFmtId="0" fontId="30" fillId="3" borderId="26" xfId="5" applyFont="1" applyFill="1" applyBorder="1" applyAlignment="1">
      <alignment horizontal="center" vertical="top" wrapText="1"/>
    </xf>
    <xf numFmtId="0" fontId="30" fillId="3" borderId="14" xfId="3" applyFont="1" applyFill="1" applyBorder="1" applyAlignment="1">
      <alignment horizontal="left" vertical="center"/>
    </xf>
    <xf numFmtId="0" fontId="30" fillId="3" borderId="26" xfId="3" applyFont="1" applyFill="1" applyBorder="1" applyAlignment="1">
      <alignment horizontal="left" vertical="center"/>
    </xf>
    <xf numFmtId="0" fontId="30" fillId="3" borderId="65" xfId="3" applyFont="1" applyFill="1" applyBorder="1" applyAlignment="1">
      <alignment horizontal="left" vertical="center"/>
    </xf>
    <xf numFmtId="0" fontId="30" fillId="3" borderId="32" xfId="5" applyFont="1" applyFill="1" applyBorder="1" applyAlignment="1">
      <alignment horizontal="left" vertical="top" wrapText="1"/>
    </xf>
    <xf numFmtId="0" fontId="30" fillId="3" borderId="0" xfId="5" applyFont="1" applyFill="1" applyBorder="1" applyAlignment="1">
      <alignment horizontal="left" vertical="top" wrapText="1"/>
    </xf>
    <xf numFmtId="0" fontId="30" fillId="3" borderId="9" xfId="5" applyFont="1" applyFill="1" applyBorder="1" applyAlignment="1">
      <alignment horizontal="left" vertical="top" wrapText="1"/>
    </xf>
    <xf numFmtId="0" fontId="30" fillId="3" borderId="32" xfId="3" applyFont="1" applyFill="1" applyBorder="1" applyAlignment="1">
      <alignment horizontal="left" vertical="center"/>
    </xf>
    <xf numFmtId="0" fontId="30" fillId="3" borderId="0" xfId="3" applyFont="1" applyFill="1" applyBorder="1" applyAlignment="1">
      <alignment horizontal="left" vertical="center"/>
    </xf>
    <xf numFmtId="0" fontId="30" fillId="3" borderId="9" xfId="3" applyFont="1" applyFill="1" applyBorder="1" applyAlignment="1">
      <alignment horizontal="left" vertical="center"/>
    </xf>
    <xf numFmtId="0" fontId="30" fillId="3" borderId="39" xfId="4" applyFont="1" applyFill="1" applyBorder="1" applyAlignment="1">
      <alignment horizontal="center" vertical="center" textRotation="255"/>
    </xf>
    <xf numFmtId="0" fontId="30" fillId="3" borderId="32" xfId="5" applyFont="1" applyFill="1" applyBorder="1" applyAlignment="1">
      <alignment horizontal="left" vertical="center" wrapText="1"/>
    </xf>
    <xf numFmtId="0" fontId="30" fillId="3" borderId="0" xfId="5" applyFont="1" applyFill="1" applyAlignment="1">
      <alignment horizontal="left" vertical="center" wrapText="1"/>
    </xf>
    <xf numFmtId="0" fontId="30" fillId="3" borderId="0" xfId="5" applyFont="1" applyFill="1" applyAlignment="1">
      <alignment horizontal="center" vertical="center" wrapText="1"/>
    </xf>
    <xf numFmtId="0" fontId="30" fillId="3" borderId="9" xfId="5" applyFont="1" applyFill="1" applyBorder="1" applyAlignment="1">
      <alignment horizontal="left" vertical="center" wrapText="1"/>
    </xf>
    <xf numFmtId="0" fontId="30" fillId="3" borderId="36" xfId="5" applyFont="1" applyFill="1" applyBorder="1" applyAlignment="1">
      <alignment horizontal="center" vertical="center" wrapText="1"/>
    </xf>
    <xf numFmtId="0" fontId="30" fillId="3" borderId="35" xfId="5" applyFont="1" applyFill="1" applyBorder="1" applyAlignment="1">
      <alignment horizontal="center" vertical="center" wrapText="1"/>
    </xf>
    <xf numFmtId="0" fontId="30" fillId="3" borderId="35" xfId="5" applyFont="1" applyFill="1" applyBorder="1" applyAlignment="1">
      <alignment vertical="center" wrapText="1"/>
    </xf>
    <xf numFmtId="49" fontId="30" fillId="3" borderId="35" xfId="5" applyNumberFormat="1" applyFont="1" applyFill="1" applyBorder="1" applyAlignment="1">
      <alignment horizontal="center" vertical="center" wrapText="1"/>
    </xf>
    <xf numFmtId="0" fontId="30" fillId="3" borderId="35" xfId="5" applyFont="1" applyFill="1" applyBorder="1" applyAlignment="1">
      <alignment horizontal="center" vertical="center" wrapText="1"/>
    </xf>
    <xf numFmtId="0" fontId="30" fillId="3" borderId="34" xfId="5" applyFont="1" applyFill="1" applyBorder="1" applyAlignment="1">
      <alignment horizontal="center" vertical="center" wrapText="1"/>
    </xf>
    <xf numFmtId="0" fontId="30" fillId="3" borderId="36" xfId="3" applyFont="1" applyFill="1" applyBorder="1" applyAlignment="1">
      <alignment horizontal="left" vertical="center"/>
    </xf>
    <xf numFmtId="0" fontId="30" fillId="3" borderId="35" xfId="3" applyFont="1" applyFill="1" applyBorder="1" applyAlignment="1">
      <alignment horizontal="left" vertical="center"/>
    </xf>
    <xf numFmtId="0" fontId="30" fillId="3" borderId="34" xfId="3" applyFont="1" applyFill="1" applyBorder="1" applyAlignment="1">
      <alignment horizontal="left" vertical="center"/>
    </xf>
    <xf numFmtId="0" fontId="30" fillId="3" borderId="24" xfId="3" applyFont="1" applyFill="1" applyBorder="1" applyAlignment="1">
      <alignment horizontal="left" vertical="center"/>
    </xf>
    <xf numFmtId="0" fontId="30" fillId="3" borderId="29" xfId="3" applyFont="1" applyFill="1" applyBorder="1" applyAlignment="1">
      <alignment horizontal="left" vertical="center"/>
    </xf>
    <xf numFmtId="0" fontId="30" fillId="3" borderId="24" xfId="3" applyFont="1" applyFill="1" applyBorder="1" applyAlignment="1">
      <alignment horizontal="center" vertical="center" wrapText="1"/>
    </xf>
    <xf numFmtId="0" fontId="30" fillId="3" borderId="25" xfId="3" applyFont="1" applyFill="1" applyBorder="1" applyAlignment="1">
      <alignment horizontal="center" vertical="center" wrapText="1"/>
    </xf>
    <xf numFmtId="0" fontId="30" fillId="3" borderId="147" xfId="3" applyFont="1" applyFill="1" applyBorder="1" applyAlignment="1">
      <alignment horizontal="left" vertical="center"/>
    </xf>
    <xf numFmtId="0" fontId="30" fillId="3" borderId="148" xfId="3" applyFont="1" applyFill="1" applyBorder="1" applyAlignment="1">
      <alignment horizontal="left" vertical="center"/>
    </xf>
    <xf numFmtId="0" fontId="30" fillId="3" borderId="149" xfId="3" applyFont="1" applyFill="1" applyBorder="1" applyAlignment="1">
      <alignment horizontal="left" vertical="center"/>
    </xf>
    <xf numFmtId="0" fontId="30" fillId="3" borderId="24" xfId="3" applyFont="1" applyFill="1" applyBorder="1" applyAlignment="1">
      <alignment horizontal="left" vertical="center" wrapText="1"/>
    </xf>
    <xf numFmtId="0" fontId="30" fillId="3" borderId="29" xfId="3" applyFont="1" applyFill="1" applyBorder="1" applyAlignment="1">
      <alignment horizontal="left" vertical="center" wrapText="1"/>
    </xf>
    <xf numFmtId="0" fontId="30" fillId="3" borderId="25" xfId="3" applyFont="1" applyFill="1" applyBorder="1" applyAlignment="1">
      <alignment horizontal="left" vertical="center" wrapText="1"/>
    </xf>
    <xf numFmtId="0" fontId="30" fillId="3" borderId="25" xfId="3" applyFont="1" applyFill="1" applyBorder="1" applyAlignment="1">
      <alignment horizontal="left" vertical="center"/>
    </xf>
    <xf numFmtId="31" fontId="30" fillId="3" borderId="35" xfId="3" applyNumberFormat="1" applyFont="1" applyFill="1" applyBorder="1" applyAlignment="1">
      <alignment horizontal="left" vertical="center"/>
    </xf>
    <xf numFmtId="0" fontId="30" fillId="3" borderId="36"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150" xfId="3" applyFont="1" applyFill="1" applyBorder="1" applyAlignment="1">
      <alignment horizontal="left" vertical="center"/>
    </xf>
    <xf numFmtId="0" fontId="30" fillId="3" borderId="151" xfId="3" applyFont="1" applyFill="1" applyBorder="1" applyAlignment="1">
      <alignment horizontal="left" vertical="center"/>
    </xf>
    <xf numFmtId="0" fontId="30" fillId="3" borderId="152" xfId="3" applyFont="1" applyFill="1" applyBorder="1" applyAlignment="1">
      <alignment horizontal="left" vertical="center"/>
    </xf>
    <xf numFmtId="0" fontId="30" fillId="3" borderId="36"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1" fillId="3" borderId="0" xfId="6" applyFont="1" applyFill="1" applyAlignment="1">
      <alignment vertical="center"/>
    </xf>
    <xf numFmtId="0" fontId="31" fillId="0" borderId="14" xfId="6" applyFont="1" applyBorder="1" applyAlignment="1">
      <alignment horizontal="left" vertical="center"/>
    </xf>
    <xf numFmtId="0" fontId="31" fillId="0" borderId="26" xfId="6" applyFont="1" applyBorder="1" applyAlignment="1">
      <alignment horizontal="left" vertical="center"/>
    </xf>
    <xf numFmtId="0" fontId="31" fillId="0" borderId="65" xfId="6" applyFont="1" applyBorder="1" applyAlignment="1">
      <alignment horizontal="left" vertical="center"/>
    </xf>
    <xf numFmtId="0" fontId="30" fillId="3" borderId="36" xfId="3" applyFont="1" applyFill="1" applyBorder="1" applyAlignment="1">
      <alignment vertical="center"/>
    </xf>
    <xf numFmtId="0" fontId="30" fillId="3" borderId="35" xfId="3" applyFont="1" applyFill="1" applyBorder="1" applyAlignment="1">
      <alignment vertical="center"/>
    </xf>
    <xf numFmtId="0" fontId="30" fillId="3" borderId="34" xfId="3" applyFont="1" applyFill="1" applyBorder="1" applyAlignment="1">
      <alignment vertical="center"/>
    </xf>
    <xf numFmtId="49" fontId="30" fillId="3" borderId="14" xfId="3" applyNumberFormat="1" applyFont="1" applyFill="1" applyBorder="1" applyAlignment="1">
      <alignment horizontal="left" vertical="center"/>
    </xf>
    <xf numFmtId="49" fontId="30" fillId="3" borderId="26" xfId="3" applyNumberFormat="1" applyFont="1" applyFill="1" applyBorder="1" applyAlignment="1">
      <alignment horizontal="left" vertical="center"/>
    </xf>
    <xf numFmtId="49" fontId="30" fillId="3" borderId="65" xfId="3" applyNumberFormat="1" applyFont="1" applyFill="1" applyBorder="1" applyAlignment="1">
      <alignment horizontal="left" vertical="center"/>
    </xf>
    <xf numFmtId="0" fontId="30" fillId="3" borderId="12" xfId="5" applyFont="1" applyFill="1" applyBorder="1" applyAlignment="1">
      <alignment horizontal="left" vertical="center"/>
    </xf>
    <xf numFmtId="49" fontId="30" fillId="3" borderId="14" xfId="3" applyNumberFormat="1" applyFont="1" applyFill="1" applyBorder="1" applyAlignment="1">
      <alignment horizontal="center" vertical="center"/>
    </xf>
    <xf numFmtId="49" fontId="30" fillId="3" borderId="26" xfId="3" applyNumberFormat="1" applyFont="1" applyFill="1" applyBorder="1" applyAlignment="1">
      <alignment horizontal="center" vertical="center"/>
    </xf>
    <xf numFmtId="49" fontId="30" fillId="3" borderId="26" xfId="3" applyNumberFormat="1" applyFont="1" applyFill="1" applyBorder="1" applyAlignment="1">
      <alignment vertical="center"/>
    </xf>
    <xf numFmtId="49" fontId="34" fillId="3" borderId="26" xfId="3" applyNumberFormat="1" applyFont="1" applyFill="1" applyBorder="1" applyAlignment="1">
      <alignment vertical="center"/>
    </xf>
    <xf numFmtId="0" fontId="30" fillId="3" borderId="24" xfId="5" applyFont="1" applyFill="1" applyBorder="1" applyAlignment="1">
      <alignment horizontal="left" vertical="top" wrapText="1"/>
    </xf>
    <xf numFmtId="0" fontId="30" fillId="3" borderId="29" xfId="5" applyFont="1" applyFill="1" applyBorder="1" applyAlignment="1">
      <alignment horizontal="left" vertical="top" wrapText="1"/>
    </xf>
    <xf numFmtId="0" fontId="30" fillId="3" borderId="25" xfId="5" applyFont="1" applyFill="1" applyBorder="1" applyAlignment="1">
      <alignment horizontal="left" vertical="top" wrapText="1"/>
    </xf>
    <xf numFmtId="0" fontId="30" fillId="3" borderId="9" xfId="3" applyFont="1" applyFill="1" applyBorder="1" applyAlignment="1">
      <alignment horizontal="left" vertical="center" wrapText="1"/>
    </xf>
    <xf numFmtId="0" fontId="31" fillId="3" borderId="147" xfId="3" applyFont="1" applyFill="1" applyBorder="1" applyAlignment="1">
      <alignment horizontal="left" vertical="center" wrapText="1"/>
    </xf>
    <xf numFmtId="0" fontId="31" fillId="3" borderId="148" xfId="3" applyFont="1" applyFill="1" applyBorder="1" applyAlignment="1">
      <alignment horizontal="left" vertical="center" wrapText="1"/>
    </xf>
    <xf numFmtId="0" fontId="31" fillId="3" borderId="149" xfId="3" applyFont="1" applyFill="1" applyBorder="1" applyAlignment="1">
      <alignment horizontal="left" vertical="center" wrapText="1"/>
    </xf>
    <xf numFmtId="0" fontId="30" fillId="3" borderId="148" xfId="3" applyFont="1" applyFill="1" applyBorder="1" applyAlignment="1">
      <alignment vertical="center"/>
    </xf>
    <xf numFmtId="0" fontId="30" fillId="3" borderId="149" xfId="3" applyFont="1" applyFill="1" applyBorder="1" applyAlignment="1">
      <alignment vertical="center"/>
    </xf>
    <xf numFmtId="0" fontId="30" fillId="3" borderId="36" xfId="3" applyFont="1" applyFill="1" applyBorder="1" applyAlignment="1">
      <alignment vertical="center"/>
    </xf>
    <xf numFmtId="0" fontId="30" fillId="3" borderId="34" xfId="3" applyFont="1" applyFill="1" applyBorder="1" applyAlignment="1">
      <alignment vertical="center"/>
    </xf>
    <xf numFmtId="0" fontId="30" fillId="3" borderId="40" xfId="3" applyFont="1" applyFill="1" applyBorder="1" applyAlignment="1">
      <alignment horizontal="center" vertical="center" textRotation="255"/>
    </xf>
    <xf numFmtId="0" fontId="30" fillId="3" borderId="0" xfId="3" applyFont="1" applyFill="1" applyAlignment="1">
      <alignment horizontal="left" vertical="top" wrapText="1"/>
    </xf>
    <xf numFmtId="0" fontId="30" fillId="3" borderId="0" xfId="3" applyFont="1" applyFill="1" applyAlignment="1">
      <alignment horizontal="left" vertical="top"/>
    </xf>
    <xf numFmtId="0" fontId="30" fillId="3" borderId="0" xfId="3" applyFont="1" applyFill="1" applyAlignment="1">
      <alignment vertical="top"/>
    </xf>
    <xf numFmtId="0" fontId="30" fillId="3" borderId="0" xfId="3" applyFont="1" applyFill="1" applyAlignment="1">
      <alignment horizontal="center" vertical="top"/>
    </xf>
    <xf numFmtId="0" fontId="36" fillId="3" borderId="0" xfId="3" applyFont="1" applyFill="1" applyAlignment="1">
      <alignment vertical="center"/>
    </xf>
    <xf numFmtId="0" fontId="30" fillId="3" borderId="0" xfId="3" applyFont="1" applyFill="1" applyAlignment="1">
      <alignment horizontal="center" vertical="center"/>
    </xf>
    <xf numFmtId="0" fontId="37" fillId="3" borderId="0" xfId="3" applyFont="1" applyFill="1" applyAlignment="1">
      <alignment vertical="center"/>
    </xf>
    <xf numFmtId="0" fontId="30" fillId="3" borderId="0" xfId="4" applyFont="1" applyFill="1"/>
    <xf numFmtId="0" fontId="30" fillId="3" borderId="0" xfId="3" applyFont="1" applyFill="1" applyBorder="1" applyAlignment="1">
      <alignment vertical="top" wrapText="1"/>
    </xf>
    <xf numFmtId="0" fontId="30" fillId="3" borderId="0" xfId="3" applyFont="1" applyFill="1" applyBorder="1" applyAlignment="1">
      <alignment horizontal="left" vertical="top" wrapText="1"/>
    </xf>
    <xf numFmtId="0" fontId="30" fillId="3" borderId="0" xfId="4" applyFont="1" applyFill="1" applyAlignment="1">
      <alignment wrapText="1"/>
    </xf>
    <xf numFmtId="0" fontId="39" fillId="3" borderId="0" xfId="7" applyFont="1" applyFill="1" applyBorder="1" applyAlignment="1">
      <alignment horizontal="left" vertical="top"/>
    </xf>
    <xf numFmtId="0" fontId="40" fillId="3" borderId="0" xfId="7" applyFont="1" applyFill="1" applyBorder="1" applyAlignment="1">
      <alignment horizontal="left" vertical="top" wrapText="1"/>
    </xf>
    <xf numFmtId="0" fontId="40" fillId="3" borderId="0" xfId="7" applyFont="1" applyFill="1" applyBorder="1" applyAlignment="1">
      <alignment horizontal="left" vertical="top"/>
    </xf>
    <xf numFmtId="0" fontId="41" fillId="3" borderId="0" xfId="7" applyFont="1" applyFill="1" applyBorder="1" applyAlignment="1">
      <alignment horizontal="left" vertical="top"/>
    </xf>
    <xf numFmtId="0" fontId="42" fillId="3" borderId="0" xfId="7" applyFont="1" applyFill="1" applyBorder="1" applyAlignment="1">
      <alignment horizontal="left" vertical="center" wrapText="1"/>
    </xf>
    <xf numFmtId="0" fontId="42" fillId="3" borderId="0" xfId="7" applyFont="1" applyFill="1" applyBorder="1" applyAlignment="1">
      <alignment horizontal="left" vertical="center" wrapText="1" indent="5"/>
    </xf>
    <xf numFmtId="0" fontId="42" fillId="3" borderId="18" xfId="7" applyFont="1" applyFill="1" applyBorder="1" applyAlignment="1">
      <alignment horizontal="left" vertical="center" wrapText="1"/>
    </xf>
    <xf numFmtId="0" fontId="42" fillId="3" borderId="17" xfId="7" applyFont="1" applyFill="1" applyBorder="1" applyAlignment="1">
      <alignment horizontal="left" vertical="center" wrapText="1"/>
    </xf>
    <xf numFmtId="0" fontId="42" fillId="3" borderId="16" xfId="7" applyFont="1" applyFill="1" applyBorder="1" applyAlignment="1">
      <alignment horizontal="left" vertical="center" wrapText="1"/>
    </xf>
    <xf numFmtId="0" fontId="42" fillId="3" borderId="153" xfId="7" applyFont="1" applyFill="1" applyBorder="1" applyAlignment="1">
      <alignment horizontal="center" vertical="center" wrapText="1"/>
    </xf>
    <xf numFmtId="0" fontId="42" fillId="3" borderId="2" xfId="7" applyFont="1" applyFill="1" applyBorder="1" applyAlignment="1">
      <alignment horizontal="center" vertical="center" wrapText="1"/>
    </xf>
    <xf numFmtId="0" fontId="42" fillId="3" borderId="1" xfId="7" applyFont="1" applyFill="1" applyBorder="1" applyAlignment="1">
      <alignment horizontal="center" vertical="center" wrapText="1"/>
    </xf>
    <xf numFmtId="0" fontId="41" fillId="3" borderId="0" xfId="8" applyFont="1" applyFill="1" applyAlignment="1">
      <alignment horizontal="left" vertical="top"/>
    </xf>
    <xf numFmtId="0" fontId="43" fillId="3" borderId="46" xfId="8" applyFont="1" applyFill="1" applyBorder="1" applyAlignment="1">
      <alignment vertical="center"/>
    </xf>
    <xf numFmtId="177" fontId="42" fillId="3" borderId="45" xfId="7" applyNumberFormat="1" applyFont="1" applyFill="1" applyBorder="1" applyAlignment="1">
      <alignment horizontal="center" vertical="center" wrapText="1"/>
    </xf>
    <xf numFmtId="0" fontId="42" fillId="3" borderId="45" xfId="7" applyFont="1" applyFill="1" applyBorder="1" applyAlignment="1">
      <alignment horizontal="center" vertical="center" wrapText="1"/>
    </xf>
    <xf numFmtId="0" fontId="42" fillId="3" borderId="45" xfId="7" applyFont="1" applyFill="1" applyBorder="1" applyAlignment="1">
      <alignment horizontal="center" vertical="center" wrapText="1"/>
    </xf>
    <xf numFmtId="177" fontId="42" fillId="3" borderId="45" xfId="7" applyNumberFormat="1" applyFont="1" applyFill="1" applyBorder="1" applyAlignment="1">
      <alignment horizontal="center" vertical="center" wrapText="1"/>
    </xf>
    <xf numFmtId="0" fontId="42" fillId="3" borderId="45" xfId="7" applyFont="1" applyFill="1" applyBorder="1" applyAlignment="1">
      <alignment horizontal="right" vertical="center" wrapText="1"/>
    </xf>
    <xf numFmtId="0" fontId="42" fillId="3" borderId="67" xfId="7" applyFont="1" applyFill="1" applyBorder="1" applyAlignment="1">
      <alignment horizontal="right" vertical="center" wrapText="1"/>
    </xf>
    <xf numFmtId="0" fontId="42" fillId="3" borderId="66" xfId="7" applyFont="1" applyFill="1" applyBorder="1" applyAlignment="1">
      <alignment horizontal="center" vertical="center" wrapText="1"/>
    </xf>
    <xf numFmtId="0" fontId="42" fillId="3" borderId="35" xfId="7" applyFont="1" applyFill="1" applyBorder="1" applyAlignment="1">
      <alignment horizontal="center" vertical="center" wrapText="1"/>
    </xf>
    <xf numFmtId="0" fontId="42" fillId="3" borderId="34" xfId="7" applyFont="1" applyFill="1" applyBorder="1" applyAlignment="1">
      <alignment horizontal="center" vertical="center" wrapText="1"/>
    </xf>
    <xf numFmtId="0" fontId="40" fillId="7" borderId="137" xfId="7" applyFont="1" applyFill="1" applyBorder="1" applyAlignment="1">
      <alignment horizontal="center" vertical="center" textRotation="255" wrapText="1"/>
    </xf>
    <xf numFmtId="49" fontId="42" fillId="3" borderId="27" xfId="7" applyNumberFormat="1" applyFont="1" applyFill="1" applyBorder="1" applyAlignment="1">
      <alignment horizontal="left" vertical="center" wrapText="1"/>
    </xf>
    <xf numFmtId="49" fontId="42" fillId="3" borderId="26" xfId="7" applyNumberFormat="1" applyFont="1" applyFill="1" applyBorder="1" applyAlignment="1">
      <alignment horizontal="left" vertical="center" wrapText="1"/>
    </xf>
    <xf numFmtId="0" fontId="42" fillId="3" borderId="35" xfId="7" applyFont="1" applyFill="1" applyBorder="1" applyAlignment="1">
      <alignment horizontal="center" vertical="center" wrapText="1"/>
    </xf>
    <xf numFmtId="49" fontId="42" fillId="3" borderId="26" xfId="7" applyNumberFormat="1" applyFont="1" applyFill="1" applyBorder="1" applyAlignment="1">
      <alignment horizontal="center" vertical="center" wrapText="1"/>
    </xf>
    <xf numFmtId="177" fontId="42" fillId="3" borderId="35" xfId="7" applyNumberFormat="1" applyFont="1" applyFill="1" applyBorder="1" applyAlignment="1">
      <alignment horizontal="center" vertical="center" wrapText="1"/>
    </xf>
    <xf numFmtId="49" fontId="42" fillId="3" borderId="65" xfId="7" applyNumberFormat="1" applyFont="1" applyFill="1" applyBorder="1" applyAlignment="1">
      <alignment horizontal="center" vertical="center" wrapText="1"/>
    </xf>
    <xf numFmtId="0" fontId="42" fillId="3" borderId="154" xfId="7" applyFont="1" applyFill="1" applyBorder="1" applyAlignment="1">
      <alignment horizontal="center" vertical="center" wrapText="1"/>
    </xf>
    <xf numFmtId="0" fontId="42" fillId="3" borderId="155" xfId="7" applyFont="1" applyFill="1" applyBorder="1" applyAlignment="1">
      <alignment horizontal="center" vertical="center" wrapText="1"/>
    </xf>
    <xf numFmtId="0" fontId="42" fillId="3" borderId="156" xfId="7" applyFont="1" applyFill="1" applyBorder="1" applyAlignment="1">
      <alignment horizontal="center" vertical="center" wrapText="1"/>
    </xf>
    <xf numFmtId="0" fontId="42" fillId="3" borderId="26" xfId="7" applyFont="1" applyFill="1" applyBorder="1" applyAlignment="1">
      <alignment horizontal="center" vertical="center" wrapText="1"/>
    </xf>
    <xf numFmtId="177" fontId="42" fillId="3" borderId="26" xfId="7" applyNumberFormat="1" applyFont="1" applyFill="1" applyBorder="1" applyAlignment="1">
      <alignment horizontal="center" vertical="center" wrapText="1"/>
    </xf>
    <xf numFmtId="0" fontId="42" fillId="3" borderId="14" xfId="7" applyFont="1" applyFill="1" applyBorder="1" applyAlignment="1">
      <alignment horizontal="center" vertical="center" wrapText="1"/>
    </xf>
    <xf numFmtId="0" fontId="42" fillId="3" borderId="65" xfId="7" applyFont="1" applyFill="1" applyBorder="1" applyAlignment="1">
      <alignment horizontal="center" vertical="center" wrapText="1"/>
    </xf>
    <xf numFmtId="0" fontId="42" fillId="3" borderId="24" xfId="7" applyFont="1" applyFill="1" applyBorder="1" applyAlignment="1">
      <alignment horizontal="center" vertical="center" wrapText="1"/>
    </xf>
    <xf numFmtId="0" fontId="42" fillId="3" borderId="25" xfId="7" applyFont="1" applyFill="1" applyBorder="1" applyAlignment="1">
      <alignment horizontal="center" vertical="center" wrapText="1"/>
    </xf>
    <xf numFmtId="0" fontId="42" fillId="3" borderId="29" xfId="7" applyFont="1" applyFill="1" applyBorder="1" applyAlignment="1">
      <alignment vertical="center" wrapText="1"/>
    </xf>
    <xf numFmtId="0" fontId="42" fillId="3" borderId="25" xfId="7" applyFont="1" applyFill="1" applyBorder="1" applyAlignment="1">
      <alignment vertical="center" wrapText="1"/>
    </xf>
    <xf numFmtId="0" fontId="42" fillId="3" borderId="32" xfId="7" applyFont="1" applyFill="1" applyBorder="1" applyAlignment="1">
      <alignment horizontal="center" vertical="center" wrapText="1"/>
    </xf>
    <xf numFmtId="0" fontId="42" fillId="3" borderId="9" xfId="7" applyFont="1" applyFill="1" applyBorder="1" applyAlignment="1">
      <alignment horizontal="center" vertical="center" wrapText="1"/>
    </xf>
    <xf numFmtId="0" fontId="42" fillId="3" borderId="0" xfId="7" applyFont="1" applyFill="1" applyBorder="1" applyAlignment="1">
      <alignment vertical="center" wrapText="1"/>
    </xf>
    <xf numFmtId="0" fontId="42" fillId="3" borderId="9" xfId="7" applyFont="1" applyFill="1" applyBorder="1" applyAlignment="1">
      <alignment vertical="center" wrapText="1"/>
    </xf>
    <xf numFmtId="0" fontId="42" fillId="3" borderId="36" xfId="7" applyFont="1" applyFill="1" applyBorder="1" applyAlignment="1">
      <alignment horizontal="center" vertical="center" wrapText="1"/>
    </xf>
    <xf numFmtId="0" fontId="42" fillId="3" borderId="14" xfId="7" applyFont="1" applyFill="1" applyBorder="1" applyAlignment="1">
      <alignment horizontal="left" vertical="center" wrapText="1"/>
    </xf>
    <xf numFmtId="0" fontId="42" fillId="3" borderId="26" xfId="7" applyFont="1" applyFill="1" applyBorder="1" applyAlignment="1">
      <alignment horizontal="left" vertical="center" wrapText="1"/>
    </xf>
    <xf numFmtId="0" fontId="42" fillId="3" borderId="35" xfId="7" applyFont="1" applyFill="1" applyBorder="1" applyAlignment="1">
      <alignment horizontal="left" vertical="center" wrapText="1"/>
    </xf>
    <xf numFmtId="0" fontId="42" fillId="3" borderId="34" xfId="7" applyFont="1" applyFill="1" applyBorder="1" applyAlignment="1">
      <alignment horizontal="left" vertical="center" wrapText="1"/>
    </xf>
    <xf numFmtId="0" fontId="40" fillId="3" borderId="27" xfId="8" applyFont="1" applyFill="1" applyBorder="1" applyAlignment="1">
      <alignment horizontal="left" vertical="center"/>
    </xf>
    <xf numFmtId="0" fontId="40" fillId="3" borderId="26" xfId="8" applyFont="1" applyFill="1" applyBorder="1" applyAlignment="1">
      <alignment horizontal="left" vertical="center"/>
    </xf>
    <xf numFmtId="0" fontId="40" fillId="3" borderId="157" xfId="8" applyFont="1" applyFill="1" applyBorder="1" applyAlignment="1">
      <alignment horizontal="left" vertical="center"/>
    </xf>
    <xf numFmtId="0" fontId="42" fillId="3" borderId="158" xfId="8" applyFont="1" applyFill="1" applyBorder="1" applyAlignment="1">
      <alignment horizontal="center" vertical="center"/>
    </xf>
    <xf numFmtId="0" fontId="42" fillId="3" borderId="26" xfId="8" applyFont="1" applyFill="1" applyBorder="1" applyAlignment="1">
      <alignment horizontal="center" vertical="center"/>
    </xf>
    <xf numFmtId="0" fontId="42" fillId="3" borderId="157" xfId="8" applyFont="1" applyFill="1" applyBorder="1" applyAlignment="1">
      <alignment horizontal="center" vertical="center"/>
    </xf>
    <xf numFmtId="0" fontId="42" fillId="3" borderId="159" xfId="8" applyFont="1" applyFill="1" applyBorder="1" applyAlignment="1">
      <alignment horizontal="center" vertical="center" wrapText="1"/>
    </xf>
    <xf numFmtId="0" fontId="42" fillId="3" borderId="29" xfId="8" applyFont="1" applyFill="1" applyBorder="1" applyAlignment="1">
      <alignment horizontal="center" vertical="center" wrapText="1"/>
    </xf>
    <xf numFmtId="0" fontId="42" fillId="3" borderId="25" xfId="8" applyFont="1" applyFill="1" applyBorder="1" applyAlignment="1">
      <alignment horizontal="center" vertical="center" wrapText="1"/>
    </xf>
    <xf numFmtId="0" fontId="40" fillId="3" borderId="27" xfId="8" applyFont="1" applyFill="1" applyBorder="1" applyAlignment="1">
      <alignment horizontal="center" vertical="center"/>
    </xf>
    <xf numFmtId="0" fontId="40" fillId="3" borderId="65" xfId="8" applyFont="1" applyFill="1" applyBorder="1" applyAlignment="1">
      <alignment horizontal="center" vertical="center"/>
    </xf>
    <xf numFmtId="0" fontId="40" fillId="3" borderId="14" xfId="8" applyFont="1" applyFill="1" applyBorder="1" applyAlignment="1">
      <alignment horizontal="center" vertical="center"/>
    </xf>
    <xf numFmtId="0" fontId="40" fillId="3" borderId="157" xfId="8" applyFont="1" applyFill="1" applyBorder="1" applyAlignment="1">
      <alignment horizontal="center" vertical="center"/>
    </xf>
    <xf numFmtId="0" fontId="42" fillId="3" borderId="160" xfId="8" applyFont="1" applyFill="1" applyBorder="1" applyAlignment="1">
      <alignment horizontal="center" vertical="center" wrapText="1"/>
    </xf>
    <xf numFmtId="0" fontId="42" fillId="3" borderId="0" xfId="8" applyFont="1" applyFill="1" applyBorder="1" applyAlignment="1">
      <alignment horizontal="center" vertical="center" wrapText="1"/>
    </xf>
    <xf numFmtId="0" fontId="42" fillId="3" borderId="9" xfId="8" applyFont="1" applyFill="1" applyBorder="1" applyAlignment="1">
      <alignment horizontal="center" vertical="center" wrapText="1"/>
    </xf>
    <xf numFmtId="0" fontId="42" fillId="3" borderId="161" xfId="8" applyFont="1" applyFill="1" applyBorder="1" applyAlignment="1">
      <alignment horizontal="center" vertical="center"/>
    </xf>
    <xf numFmtId="0" fontId="42" fillId="3" borderId="162" xfId="8" applyFont="1" applyFill="1" applyBorder="1" applyAlignment="1">
      <alignment horizontal="center" vertical="center"/>
    </xf>
    <xf numFmtId="0" fontId="42" fillId="3" borderId="163" xfId="8" applyFont="1" applyFill="1" applyBorder="1" applyAlignment="1">
      <alignment horizontal="center" vertical="center"/>
    </xf>
    <xf numFmtId="0" fontId="42" fillId="3" borderId="164" xfId="8" applyFont="1" applyFill="1" applyBorder="1" applyAlignment="1">
      <alignment horizontal="center" vertical="center"/>
    </xf>
    <xf numFmtId="0" fontId="42" fillId="3" borderId="165" xfId="8" applyFont="1" applyFill="1" applyBorder="1" applyAlignment="1">
      <alignment horizontal="center" vertical="center" wrapText="1"/>
    </xf>
    <xf numFmtId="0" fontId="42" fillId="3" borderId="166" xfId="8" applyFont="1" applyFill="1" applyBorder="1" applyAlignment="1">
      <alignment horizontal="center" vertical="center" wrapText="1"/>
    </xf>
    <xf numFmtId="0" fontId="42" fillId="3" borderId="167" xfId="8" applyFont="1" applyFill="1" applyBorder="1" applyAlignment="1">
      <alignment horizontal="center" vertical="center" wrapText="1"/>
    </xf>
    <xf numFmtId="0" fontId="42" fillId="7" borderId="168" xfId="7" applyFont="1" applyFill="1" applyBorder="1" applyAlignment="1">
      <alignment horizontal="left" vertical="center" wrapText="1"/>
    </xf>
    <xf numFmtId="0" fontId="42" fillId="7" borderId="169" xfId="7" applyFont="1" applyFill="1" applyBorder="1" applyAlignment="1">
      <alignment horizontal="left" vertical="center" wrapText="1"/>
    </xf>
    <xf numFmtId="0" fontId="40" fillId="7" borderId="170" xfId="7" applyFont="1" applyFill="1" applyBorder="1" applyAlignment="1">
      <alignment horizontal="center" vertical="center" textRotation="255" wrapText="1"/>
    </xf>
    <xf numFmtId="0" fontId="42" fillId="3" borderId="67" xfId="7" applyFont="1" applyFill="1" applyBorder="1" applyAlignment="1">
      <alignment horizontal="center" vertical="center" wrapText="1"/>
    </xf>
    <xf numFmtId="0" fontId="44" fillId="3" borderId="0" xfId="7" applyFont="1" applyFill="1" applyAlignment="1">
      <alignment horizontal="left" vertical="top"/>
    </xf>
    <xf numFmtId="0" fontId="42" fillId="3" borderId="46" xfId="7" applyFont="1" applyFill="1" applyBorder="1" applyAlignment="1">
      <alignment vertical="center" wrapText="1"/>
    </xf>
    <xf numFmtId="0" fontId="35" fillId="3" borderId="66" xfId="7" applyFont="1" applyFill="1" applyBorder="1" applyAlignment="1">
      <alignment horizontal="center" vertical="center"/>
    </xf>
    <xf numFmtId="0" fontId="45" fillId="3" borderId="45" xfId="7" applyFont="1" applyFill="1" applyBorder="1" applyAlignment="1">
      <alignment horizontal="center" vertical="center" wrapText="1"/>
    </xf>
    <xf numFmtId="0" fontId="45" fillId="3" borderId="67" xfId="7" applyFont="1" applyFill="1" applyBorder="1" applyAlignment="1">
      <alignment horizontal="center" vertical="center" wrapText="1"/>
    </xf>
    <xf numFmtId="0" fontId="45" fillId="3" borderId="66" xfId="7" applyFont="1" applyFill="1" applyBorder="1" applyAlignment="1">
      <alignment horizontal="center" vertical="center" wrapText="1"/>
    </xf>
    <xf numFmtId="0" fontId="45" fillId="3" borderId="47" xfId="7" applyFont="1" applyFill="1" applyBorder="1" applyAlignment="1">
      <alignment horizontal="center" vertical="center" wrapText="1"/>
    </xf>
    <xf numFmtId="0" fontId="42" fillId="7" borderId="27" xfId="7" applyFont="1" applyFill="1" applyBorder="1" applyAlignment="1">
      <alignment horizontal="left" vertical="center" wrapText="1"/>
    </xf>
    <xf numFmtId="0" fontId="42" fillId="7" borderId="26" xfId="7" applyFont="1" applyFill="1" applyBorder="1" applyAlignment="1">
      <alignment horizontal="left" vertical="center" wrapText="1"/>
    </xf>
    <xf numFmtId="0" fontId="42" fillId="7" borderId="28" xfId="7" applyFont="1" applyFill="1" applyBorder="1" applyAlignment="1">
      <alignment horizontal="left" vertical="center" wrapText="1"/>
    </xf>
    <xf numFmtId="49" fontId="42" fillId="3" borderId="171" xfId="7" applyNumberFormat="1" applyFont="1" applyFill="1" applyBorder="1" applyAlignment="1">
      <alignment horizontal="left" vertical="center" wrapText="1"/>
    </xf>
    <xf numFmtId="49" fontId="42" fillId="3" borderId="172" xfId="7" applyNumberFormat="1" applyFont="1" applyFill="1" applyBorder="1" applyAlignment="1">
      <alignment horizontal="left" vertical="center" wrapText="1"/>
    </xf>
    <xf numFmtId="49" fontId="42" fillId="3" borderId="173" xfId="7" applyNumberFormat="1" applyFont="1" applyFill="1" applyBorder="1" applyAlignment="1">
      <alignment horizontal="left" vertical="center" wrapText="1"/>
    </xf>
    <xf numFmtId="0" fontId="42" fillId="3" borderId="174" xfId="7" applyFont="1" applyFill="1" applyBorder="1" applyAlignment="1">
      <alignment horizontal="center" vertical="center" wrapText="1"/>
    </xf>
    <xf numFmtId="0" fontId="42" fillId="3" borderId="175" xfId="7" applyFont="1" applyFill="1" applyBorder="1" applyAlignment="1">
      <alignment horizontal="center" vertical="center" wrapText="1"/>
    </xf>
    <xf numFmtId="0" fontId="42" fillId="3" borderId="159" xfId="7" applyFont="1" applyFill="1" applyBorder="1" applyAlignment="1">
      <alignment horizontal="center" vertical="center" wrapText="1"/>
    </xf>
    <xf numFmtId="0" fontId="42" fillId="3" borderId="29" xfId="7" applyFont="1" applyFill="1" applyBorder="1" applyAlignment="1">
      <alignment horizontal="center" vertical="center" wrapText="1"/>
    </xf>
    <xf numFmtId="0" fontId="42" fillId="3" borderId="176" xfId="7" applyFont="1" applyFill="1" applyBorder="1" applyAlignment="1">
      <alignment horizontal="center" vertical="center" wrapText="1"/>
    </xf>
    <xf numFmtId="0" fontId="42" fillId="3" borderId="177" xfId="7" applyFont="1" applyFill="1" applyBorder="1" applyAlignment="1">
      <alignment horizontal="center" vertical="center" textRotation="255" wrapText="1"/>
    </xf>
    <xf numFmtId="49" fontId="42" fillId="3" borderId="178" xfId="7" applyNumberFormat="1" applyFont="1" applyFill="1" applyBorder="1" applyAlignment="1">
      <alignment horizontal="left" vertical="center" wrapText="1"/>
    </xf>
    <xf numFmtId="49" fontId="42" fillId="3" borderId="179" xfId="7" applyNumberFormat="1" applyFont="1" applyFill="1" applyBorder="1" applyAlignment="1">
      <alignment horizontal="left" vertical="center" wrapText="1"/>
    </xf>
    <xf numFmtId="49" fontId="42" fillId="3" borderId="180" xfId="7" applyNumberFormat="1" applyFont="1" applyFill="1" applyBorder="1" applyAlignment="1">
      <alignment horizontal="left" vertical="center" wrapText="1"/>
    </xf>
    <xf numFmtId="49" fontId="42" fillId="3" borderId="14" xfId="7" applyNumberFormat="1" applyFont="1" applyFill="1" applyBorder="1" applyAlignment="1">
      <alignment horizontal="center" vertical="center" wrapText="1"/>
    </xf>
    <xf numFmtId="49" fontId="46" fillId="3" borderId="26" xfId="7" applyNumberFormat="1" applyFont="1" applyFill="1" applyBorder="1" applyAlignment="1">
      <alignment horizontal="right" vertical="center" wrapText="1"/>
    </xf>
    <xf numFmtId="49" fontId="42" fillId="3" borderId="175" xfId="7" applyNumberFormat="1" applyFont="1" applyFill="1" applyBorder="1" applyAlignment="1">
      <alignment horizontal="left" vertical="center" wrapText="1"/>
    </xf>
    <xf numFmtId="0" fontId="42" fillId="3" borderId="165" xfId="7" applyFont="1" applyFill="1" applyBorder="1" applyAlignment="1">
      <alignment horizontal="center" vertical="center" wrapText="1"/>
    </xf>
    <xf numFmtId="0" fontId="42" fillId="3" borderId="166" xfId="7" applyFont="1" applyFill="1" applyBorder="1" applyAlignment="1">
      <alignment horizontal="center" vertical="center" wrapText="1"/>
    </xf>
    <xf numFmtId="0" fontId="42" fillId="3" borderId="181" xfId="7" applyFont="1" applyFill="1" applyBorder="1" applyAlignment="1">
      <alignment horizontal="center" vertical="center" wrapText="1"/>
    </xf>
    <xf numFmtId="0" fontId="42" fillId="3" borderId="171" xfId="7" applyFont="1" applyFill="1" applyBorder="1" applyAlignment="1">
      <alignment horizontal="left" vertical="center" wrapText="1"/>
    </xf>
    <xf numFmtId="0" fontId="42" fillId="3" borderId="172" xfId="7" applyFont="1" applyFill="1" applyBorder="1" applyAlignment="1">
      <alignment horizontal="left" vertical="center" wrapText="1"/>
    </xf>
    <xf numFmtId="0" fontId="42" fillId="3" borderId="0" xfId="7" applyFont="1" applyFill="1" applyBorder="1" applyAlignment="1">
      <alignment horizontal="left" vertical="center" wrapText="1"/>
    </xf>
    <xf numFmtId="0" fontId="42" fillId="3" borderId="182" xfId="7" applyFont="1" applyFill="1" applyBorder="1" applyAlignment="1">
      <alignment horizontal="left" vertical="center" wrapText="1"/>
    </xf>
    <xf numFmtId="0" fontId="42" fillId="3" borderId="183" xfId="7" applyFont="1" applyFill="1" applyBorder="1" applyAlignment="1">
      <alignment horizontal="center" vertical="center" wrapText="1"/>
    </xf>
    <xf numFmtId="0" fontId="42" fillId="3" borderId="172" xfId="7" applyFont="1" applyFill="1" applyBorder="1" applyAlignment="1">
      <alignment horizontal="center" vertical="center" wrapText="1"/>
    </xf>
    <xf numFmtId="0" fontId="42" fillId="3" borderId="173" xfId="7" applyFont="1" applyFill="1" applyBorder="1" applyAlignment="1">
      <alignment horizontal="center" vertical="center" wrapText="1"/>
    </xf>
    <xf numFmtId="0" fontId="47" fillId="3" borderId="184" xfId="5" applyFont="1" applyFill="1" applyBorder="1" applyAlignment="1">
      <alignment horizontal="left" vertical="center" wrapText="1"/>
    </xf>
    <xf numFmtId="0" fontId="47" fillId="3" borderId="0" xfId="5" applyFont="1" applyFill="1" applyBorder="1" applyAlignment="1">
      <alignment horizontal="left" vertical="center" wrapText="1"/>
    </xf>
    <xf numFmtId="0" fontId="30" fillId="3" borderId="0" xfId="5" applyFont="1" applyFill="1" applyBorder="1" applyAlignment="1">
      <alignment horizontal="center" vertical="center" wrapText="1"/>
    </xf>
    <xf numFmtId="0" fontId="47" fillId="3" borderId="182" xfId="5" applyFont="1" applyFill="1" applyBorder="1" applyAlignment="1">
      <alignment horizontal="left" vertical="center" wrapText="1"/>
    </xf>
    <xf numFmtId="0" fontId="42" fillId="3" borderId="160" xfId="7" applyFont="1" applyFill="1" applyBorder="1" applyAlignment="1">
      <alignment horizontal="center" vertical="center" wrapText="1"/>
    </xf>
    <xf numFmtId="0" fontId="42" fillId="3" borderId="0" xfId="7" applyFont="1" applyFill="1" applyBorder="1" applyAlignment="1">
      <alignment horizontal="center" vertical="center" wrapText="1"/>
    </xf>
    <xf numFmtId="0" fontId="42" fillId="3" borderId="182" xfId="7" applyFont="1" applyFill="1" applyBorder="1" applyAlignment="1">
      <alignment horizontal="center" vertical="center" wrapText="1"/>
    </xf>
    <xf numFmtId="0" fontId="42" fillId="3" borderId="185" xfId="7" applyFont="1" applyFill="1" applyBorder="1" applyAlignment="1">
      <alignment horizontal="center" vertical="center" wrapText="1"/>
    </xf>
    <xf numFmtId="0" fontId="42" fillId="3" borderId="166" xfId="7" applyFont="1" applyFill="1" applyBorder="1" applyAlignment="1">
      <alignment horizontal="center" vertical="center" wrapText="1"/>
    </xf>
    <xf numFmtId="49" fontId="42" fillId="3" borderId="166" xfId="7" applyNumberFormat="1" applyFont="1" applyFill="1" applyBorder="1" applyAlignment="1">
      <alignment horizontal="center" vertical="center" wrapText="1"/>
    </xf>
    <xf numFmtId="0" fontId="42" fillId="3" borderId="178" xfId="7" applyFont="1" applyFill="1" applyBorder="1" applyAlignment="1">
      <alignment horizontal="left" vertical="center" wrapText="1"/>
    </xf>
    <xf numFmtId="0" fontId="42" fillId="3" borderId="179" xfId="7" applyFont="1" applyFill="1" applyBorder="1" applyAlignment="1">
      <alignment horizontal="left" vertical="center" wrapText="1"/>
    </xf>
    <xf numFmtId="0" fontId="42" fillId="3" borderId="179" xfId="7" applyFont="1" applyFill="1" applyBorder="1" applyAlignment="1">
      <alignment horizontal="center" vertical="center" wrapText="1"/>
    </xf>
    <xf numFmtId="0" fontId="42" fillId="3" borderId="168" xfId="7" applyFont="1" applyFill="1" applyBorder="1" applyAlignment="1">
      <alignment horizontal="left" vertical="center" wrapText="1"/>
    </xf>
    <xf numFmtId="0" fontId="42" fillId="3" borderId="169" xfId="7" applyFont="1" applyFill="1" applyBorder="1" applyAlignment="1">
      <alignment horizontal="left" vertical="center" wrapText="1"/>
    </xf>
    <xf numFmtId="0" fontId="42" fillId="3" borderId="186" xfId="7" applyFont="1" applyFill="1" applyBorder="1" applyAlignment="1">
      <alignment horizontal="center" vertical="center" wrapText="1"/>
    </xf>
    <xf numFmtId="0" fontId="42" fillId="3" borderId="169" xfId="7" applyFont="1" applyFill="1" applyBorder="1" applyAlignment="1">
      <alignment horizontal="center" vertical="center" wrapText="1"/>
    </xf>
    <xf numFmtId="0" fontId="42" fillId="3" borderId="187" xfId="7" applyFont="1" applyFill="1" applyBorder="1" applyAlignment="1">
      <alignment horizontal="center" vertical="center" wrapText="1"/>
    </xf>
    <xf numFmtId="0" fontId="42" fillId="3" borderId="188" xfId="7" applyFont="1" applyFill="1" applyBorder="1" applyAlignment="1">
      <alignment horizontal="center" vertical="center" textRotation="255" wrapText="1"/>
    </xf>
    <xf numFmtId="0" fontId="48" fillId="3" borderId="0" xfId="7" applyFont="1" applyFill="1" applyBorder="1" applyAlignment="1">
      <alignment horizontal="left" vertical="top" wrapText="1"/>
    </xf>
    <xf numFmtId="0" fontId="42" fillId="3" borderId="3" xfId="7" applyFont="1" applyFill="1" applyBorder="1" applyAlignment="1">
      <alignment horizontal="left" vertical="center" wrapText="1"/>
    </xf>
    <xf numFmtId="0" fontId="42" fillId="3" borderId="2" xfId="7" applyFont="1" applyFill="1" applyBorder="1" applyAlignment="1">
      <alignment horizontal="left" vertical="center" wrapText="1"/>
    </xf>
    <xf numFmtId="0" fontId="42" fillId="3" borderId="50" xfId="7" applyFont="1" applyFill="1" applyBorder="1" applyAlignment="1">
      <alignment horizontal="left" vertical="center" wrapText="1"/>
    </xf>
    <xf numFmtId="0" fontId="42" fillId="7" borderId="137" xfId="7" applyFont="1" applyFill="1" applyBorder="1" applyAlignment="1">
      <alignment horizontal="center" vertical="center" textRotation="255" wrapText="1"/>
    </xf>
    <xf numFmtId="0" fontId="42" fillId="7" borderId="171" xfId="7" applyFont="1" applyFill="1" applyBorder="1" applyAlignment="1">
      <alignment horizontal="left" vertical="center" wrapText="1"/>
    </xf>
    <xf numFmtId="0" fontId="42" fillId="7" borderId="172" xfId="7" applyFont="1" applyFill="1" applyBorder="1" applyAlignment="1">
      <alignment horizontal="left" vertical="center" wrapText="1"/>
    </xf>
    <xf numFmtId="0" fontId="42" fillId="3" borderId="178" xfId="7" applyNumberFormat="1" applyFont="1" applyFill="1" applyBorder="1" applyAlignment="1">
      <alignment horizontal="center" vertical="center" wrapText="1"/>
    </xf>
    <xf numFmtId="0" fontId="42" fillId="3" borderId="175" xfId="7" applyNumberFormat="1" applyFont="1" applyFill="1" applyBorder="1" applyAlignment="1">
      <alignment horizontal="center" vertical="center" wrapText="1"/>
    </xf>
    <xf numFmtId="0" fontId="42" fillId="3" borderId="174" xfId="7" applyNumberFormat="1" applyFont="1" applyFill="1" applyBorder="1" applyAlignment="1">
      <alignment horizontal="center" vertical="center" wrapText="1"/>
    </xf>
    <xf numFmtId="0" fontId="42" fillId="3" borderId="179" xfId="7" applyNumberFormat="1" applyFont="1" applyFill="1" applyBorder="1" applyAlignment="1">
      <alignment horizontal="center" vertical="center" wrapText="1"/>
    </xf>
    <xf numFmtId="0" fontId="42" fillId="3" borderId="189" xfId="7" applyFont="1" applyFill="1" applyBorder="1" applyAlignment="1">
      <alignment vertical="center" wrapText="1"/>
    </xf>
    <xf numFmtId="0" fontId="42" fillId="3" borderId="190" xfId="7" applyFont="1" applyFill="1" applyBorder="1" applyAlignment="1">
      <alignment vertical="center" wrapText="1"/>
    </xf>
    <xf numFmtId="0" fontId="42" fillId="3" borderId="178" xfId="7" applyFont="1" applyFill="1" applyBorder="1" applyAlignment="1">
      <alignment horizontal="center" vertical="center" wrapText="1"/>
    </xf>
    <xf numFmtId="0" fontId="42" fillId="3" borderId="167" xfId="7" applyFont="1" applyFill="1" applyBorder="1" applyAlignment="1">
      <alignment horizontal="center" vertical="center" wrapText="1"/>
    </xf>
    <xf numFmtId="0" fontId="42" fillId="3" borderId="191" xfId="7" applyFont="1" applyFill="1" applyBorder="1" applyAlignment="1">
      <alignment horizontal="center" vertical="center" wrapText="1"/>
    </xf>
    <xf numFmtId="0" fontId="42" fillId="7" borderId="170" xfId="7" applyFont="1" applyFill="1" applyBorder="1" applyAlignment="1">
      <alignment horizontal="center" vertical="center" textRotation="255" wrapText="1"/>
    </xf>
    <xf numFmtId="0" fontId="42" fillId="7" borderId="192" xfId="7" applyFont="1" applyFill="1" applyBorder="1" applyAlignment="1">
      <alignment horizontal="left" vertical="center" wrapText="1"/>
    </xf>
    <xf numFmtId="0" fontId="42" fillId="7" borderId="193" xfId="7" applyFont="1" applyFill="1" applyBorder="1" applyAlignment="1">
      <alignment horizontal="left" vertical="center" wrapText="1"/>
    </xf>
    <xf numFmtId="0" fontId="42" fillId="7" borderId="194" xfId="7" applyFont="1" applyFill="1" applyBorder="1" applyAlignment="1">
      <alignment horizontal="center" vertical="center" textRotation="255" wrapText="1"/>
    </xf>
    <xf numFmtId="0" fontId="35" fillId="3" borderId="46" xfId="7" applyFont="1" applyFill="1" applyBorder="1" applyAlignment="1">
      <alignment horizontal="center" vertical="center"/>
    </xf>
    <xf numFmtId="0" fontId="35" fillId="3" borderId="45" xfId="7" applyFont="1" applyFill="1" applyBorder="1" applyAlignment="1">
      <alignment horizontal="center" vertical="center"/>
    </xf>
    <xf numFmtId="0" fontId="42" fillId="3" borderId="195" xfId="7" applyFont="1" applyFill="1" applyBorder="1" applyAlignment="1">
      <alignment horizontal="left" vertical="center" wrapText="1"/>
    </xf>
    <xf numFmtId="0" fontId="42" fillId="3" borderId="196" xfId="7" applyFont="1" applyFill="1" applyBorder="1" applyAlignment="1">
      <alignment horizontal="left" vertical="center" wrapText="1"/>
    </xf>
    <xf numFmtId="0" fontId="42" fillId="3" borderId="197" xfId="7" applyFont="1" applyFill="1" applyBorder="1" applyAlignment="1">
      <alignment horizontal="left" vertical="center" wrapText="1"/>
    </xf>
    <xf numFmtId="0" fontId="42" fillId="3" borderId="198" xfId="7" applyFont="1" applyFill="1" applyBorder="1" applyAlignment="1">
      <alignment horizontal="left" vertical="center"/>
    </xf>
    <xf numFmtId="0" fontId="42" fillId="3" borderId="199" xfId="7" applyFont="1" applyFill="1" applyBorder="1" applyAlignment="1">
      <alignment horizontal="left" vertical="center"/>
    </xf>
    <xf numFmtId="0" fontId="42" fillId="3" borderId="200" xfId="7" applyFont="1" applyFill="1" applyBorder="1" applyAlignment="1">
      <alignment horizontal="left" vertical="center"/>
    </xf>
    <xf numFmtId="0" fontId="42" fillId="3" borderId="201" xfId="7" applyFont="1" applyFill="1" applyBorder="1" applyAlignment="1">
      <alignment horizontal="left" vertical="center"/>
    </xf>
    <xf numFmtId="0" fontId="42" fillId="3" borderId="12" xfId="7" applyFont="1" applyFill="1" applyBorder="1" applyAlignment="1">
      <alignment horizontal="center" vertical="center" shrinkToFit="1"/>
    </xf>
    <xf numFmtId="0" fontId="42" fillId="3" borderId="202" xfId="7" applyFont="1" applyFill="1" applyBorder="1" applyAlignment="1">
      <alignment horizontal="left" vertical="center" wrapText="1"/>
    </xf>
    <xf numFmtId="0" fontId="42" fillId="3" borderId="180" xfId="7" applyFont="1" applyFill="1" applyBorder="1" applyAlignment="1">
      <alignment horizontal="left" vertical="center" wrapText="1"/>
    </xf>
    <xf numFmtId="0" fontId="42" fillId="3" borderId="202" xfId="7" applyFont="1" applyFill="1" applyBorder="1" applyAlignment="1">
      <alignment horizontal="center" vertical="center" wrapText="1"/>
    </xf>
    <xf numFmtId="0" fontId="42" fillId="3" borderId="180" xfId="7" applyFont="1" applyFill="1" applyBorder="1" applyAlignment="1">
      <alignment horizontal="center" vertical="center" wrapText="1"/>
    </xf>
    <xf numFmtId="0" fontId="42" fillId="3" borderId="166" xfId="7" applyFont="1" applyFill="1" applyBorder="1" applyAlignment="1">
      <alignment horizontal="left" vertical="center" wrapText="1"/>
    </xf>
    <xf numFmtId="0" fontId="42" fillId="3" borderId="181" xfId="7" applyFont="1" applyFill="1" applyBorder="1" applyAlignment="1">
      <alignment horizontal="left" vertical="center" wrapText="1"/>
    </xf>
    <xf numFmtId="0" fontId="42" fillId="3" borderId="179" xfId="7" applyFont="1" applyFill="1" applyBorder="1" applyAlignment="1">
      <alignment horizontal="center" vertical="center" shrinkToFit="1"/>
    </xf>
    <xf numFmtId="0" fontId="42" fillId="3" borderId="175" xfId="7" applyFont="1" applyFill="1" applyBorder="1" applyAlignment="1">
      <alignment horizontal="center" vertical="center" shrinkToFit="1"/>
    </xf>
    <xf numFmtId="0" fontId="42" fillId="3" borderId="203" xfId="7" applyFont="1" applyFill="1" applyBorder="1" applyAlignment="1">
      <alignment horizontal="center" vertical="center" wrapText="1"/>
    </xf>
    <xf numFmtId="179" fontId="42" fillId="3" borderId="174" xfId="7" applyNumberFormat="1" applyFont="1" applyFill="1" applyBorder="1" applyAlignment="1">
      <alignment horizontal="left" vertical="center" wrapText="1" indent="1"/>
    </xf>
    <xf numFmtId="179" fontId="42" fillId="3" borderId="179" xfId="7" applyNumberFormat="1" applyFont="1" applyFill="1" applyBorder="1" applyAlignment="1">
      <alignment horizontal="left" vertical="center" wrapText="1" indent="1"/>
    </xf>
    <xf numFmtId="0" fontId="42" fillId="3" borderId="174" xfId="7" applyFont="1" applyFill="1" applyBorder="1" applyAlignment="1">
      <alignment horizontal="center" vertical="center" shrinkToFit="1"/>
    </xf>
    <xf numFmtId="0" fontId="42" fillId="3" borderId="10" xfId="7" applyFont="1" applyFill="1" applyBorder="1" applyAlignment="1">
      <alignment horizontal="left" vertical="center" wrapText="1"/>
    </xf>
    <xf numFmtId="0" fontId="42" fillId="3" borderId="174" xfId="7" applyFont="1" applyFill="1" applyBorder="1" applyAlignment="1">
      <alignment horizontal="left" vertical="center" wrapText="1"/>
    </xf>
    <xf numFmtId="0" fontId="49" fillId="3" borderId="185" xfId="7" applyFont="1" applyFill="1" applyBorder="1" applyAlignment="1">
      <alignment horizontal="left" vertical="center" wrapText="1"/>
    </xf>
    <xf numFmtId="0" fontId="49" fillId="3" borderId="166" xfId="7" applyFont="1" applyFill="1" applyBorder="1" applyAlignment="1">
      <alignment horizontal="left" vertical="center" wrapText="1"/>
    </xf>
    <xf numFmtId="49" fontId="49" fillId="3" borderId="166" xfId="7" applyNumberFormat="1" applyFont="1" applyFill="1" applyBorder="1" applyAlignment="1">
      <alignment horizontal="center" vertical="center" wrapText="1"/>
    </xf>
    <xf numFmtId="0" fontId="49" fillId="3" borderId="166" xfId="7" applyFont="1" applyFill="1" applyBorder="1" applyAlignment="1">
      <alignment horizontal="center" vertical="center" wrapText="1"/>
    </xf>
    <xf numFmtId="49" fontId="42" fillId="3" borderId="0" xfId="7" applyNumberFormat="1" applyFont="1" applyFill="1" applyBorder="1" applyAlignment="1">
      <alignment horizontal="center" vertical="center"/>
    </xf>
    <xf numFmtId="0" fontId="46" fillId="3" borderId="166" xfId="7" applyFont="1" applyFill="1" applyBorder="1" applyAlignment="1">
      <alignment horizontal="center" vertical="center" wrapText="1"/>
    </xf>
    <xf numFmtId="0" fontId="42" fillId="3" borderId="204" xfId="7" applyFont="1" applyFill="1" applyBorder="1" applyAlignment="1">
      <alignment horizontal="center" vertical="center" textRotation="255" wrapText="1"/>
    </xf>
    <xf numFmtId="49" fontId="42" fillId="3" borderId="205" xfId="7" applyNumberFormat="1" applyFont="1" applyFill="1" applyBorder="1" applyAlignment="1">
      <alignment horizontal="left" vertical="center" wrapText="1"/>
    </xf>
    <xf numFmtId="0" fontId="42" fillId="3" borderId="206" xfId="7" applyFont="1" applyFill="1" applyBorder="1" applyAlignment="1">
      <alignment horizontal="center" vertical="center" textRotation="255" wrapText="1"/>
    </xf>
    <xf numFmtId="49" fontId="42" fillId="3" borderId="207" xfId="7" applyNumberFormat="1" applyFont="1" applyFill="1" applyBorder="1" applyAlignment="1">
      <alignment horizontal="left" vertical="center" wrapText="1"/>
    </xf>
    <xf numFmtId="0" fontId="42" fillId="3" borderId="205" xfId="7" applyFont="1" applyFill="1" applyBorder="1" applyAlignment="1">
      <alignment horizontal="left" vertical="center" wrapText="1"/>
    </xf>
    <xf numFmtId="0" fontId="42" fillId="3" borderId="173" xfId="7" applyFont="1" applyFill="1" applyBorder="1" applyAlignment="1">
      <alignment horizontal="left" vertical="center" wrapText="1"/>
    </xf>
    <xf numFmtId="0" fontId="30" fillId="3" borderId="0" xfId="5" applyFont="1" applyFill="1" applyBorder="1" applyAlignment="1">
      <alignment horizontal="left" vertical="center" wrapText="1"/>
    </xf>
    <xf numFmtId="0" fontId="42" fillId="3" borderId="208" xfId="7" applyFont="1" applyFill="1" applyBorder="1" applyAlignment="1">
      <alignment horizontal="center" vertical="center" wrapText="1"/>
    </xf>
    <xf numFmtId="0" fontId="42" fillId="3" borderId="207" xfId="7" applyFont="1" applyFill="1" applyBorder="1" applyAlignment="1">
      <alignment horizontal="left" vertical="center" wrapText="1"/>
    </xf>
    <xf numFmtId="0" fontId="42" fillId="3" borderId="175" xfId="7" applyFont="1" applyFill="1" applyBorder="1" applyAlignment="1">
      <alignment horizontal="left" vertical="center" wrapText="1"/>
    </xf>
    <xf numFmtId="0" fontId="42" fillId="3" borderId="209" xfId="7" applyFont="1" applyFill="1" applyBorder="1" applyAlignment="1">
      <alignment horizontal="left" vertical="center" wrapText="1"/>
    </xf>
    <xf numFmtId="0" fontId="42" fillId="3" borderId="187" xfId="7" applyFont="1" applyFill="1" applyBorder="1" applyAlignment="1">
      <alignment horizontal="left" vertical="center" wrapText="1"/>
    </xf>
    <xf numFmtId="0" fontId="48" fillId="3" borderId="0" xfId="7" applyFont="1" applyFill="1" applyBorder="1" applyAlignment="1">
      <alignment horizontal="left" vertical="top"/>
    </xf>
    <xf numFmtId="0" fontId="51" fillId="3" borderId="0" xfId="9" applyFont="1" applyFill="1" applyBorder="1" applyAlignment="1">
      <alignment horizontal="left" vertical="top"/>
    </xf>
    <xf numFmtId="0" fontId="52" fillId="3" borderId="0" xfId="9" applyFont="1" applyFill="1" applyBorder="1" applyAlignment="1">
      <alignment vertical="top"/>
    </xf>
    <xf numFmtId="0" fontId="39" fillId="3" borderId="0" xfId="9" applyFont="1" applyFill="1" applyBorder="1" applyAlignment="1">
      <alignment horizontal="left" vertical="top"/>
    </xf>
    <xf numFmtId="0" fontId="40" fillId="3" borderId="0" xfId="9" applyFont="1" applyFill="1" applyBorder="1" applyAlignment="1">
      <alignment horizontal="left" vertical="top" indent="3"/>
    </xf>
    <xf numFmtId="0" fontId="52" fillId="3" borderId="0" xfId="9" applyFont="1" applyFill="1" applyBorder="1" applyAlignment="1">
      <alignment horizontal="left" vertical="center" wrapText="1"/>
    </xf>
    <xf numFmtId="0" fontId="40" fillId="3" borderId="0" xfId="9" applyFont="1" applyFill="1" applyBorder="1" applyAlignment="1">
      <alignment horizontal="left" vertical="center"/>
    </xf>
    <xf numFmtId="0" fontId="40" fillId="3" borderId="210" xfId="9" applyFont="1" applyFill="1" applyBorder="1" applyAlignment="1">
      <alignment horizontal="left" vertical="top" wrapText="1"/>
    </xf>
    <xf numFmtId="0" fontId="40" fillId="3" borderId="211" xfId="9" applyFont="1" applyFill="1" applyBorder="1" applyAlignment="1">
      <alignment horizontal="left" vertical="top" wrapText="1"/>
    </xf>
    <xf numFmtId="0" fontId="40" fillId="3" borderId="212" xfId="9" applyFont="1" applyFill="1" applyBorder="1" applyAlignment="1">
      <alignment horizontal="left" vertical="top" wrapText="1"/>
    </xf>
    <xf numFmtId="0" fontId="39" fillId="3" borderId="213" xfId="9" applyFont="1" applyFill="1" applyBorder="1" applyAlignment="1">
      <alignment horizontal="left" vertical="center" wrapText="1"/>
    </xf>
    <xf numFmtId="0" fontId="39" fillId="3" borderId="214" xfId="9" applyFont="1" applyFill="1" applyBorder="1" applyAlignment="1">
      <alignment horizontal="left" vertical="center" wrapText="1"/>
    </xf>
    <xf numFmtId="0" fontId="39" fillId="3" borderId="215" xfId="9" applyFont="1" applyFill="1" applyBorder="1" applyAlignment="1">
      <alignment horizontal="left" vertical="center" wrapText="1"/>
    </xf>
    <xf numFmtId="0" fontId="39" fillId="3" borderId="216" xfId="9" applyFont="1" applyFill="1" applyBorder="1" applyAlignment="1">
      <alignment horizontal="left" vertical="center" wrapText="1"/>
    </xf>
    <xf numFmtId="0" fontId="39" fillId="3" borderId="217" xfId="9" applyFont="1" applyFill="1" applyBorder="1" applyAlignment="1">
      <alignment horizontal="left" vertical="center" wrapText="1"/>
    </xf>
    <xf numFmtId="0" fontId="39" fillId="3" borderId="218" xfId="9" applyFont="1" applyFill="1" applyBorder="1" applyAlignment="1">
      <alignment horizontal="left" vertical="center" wrapText="1"/>
    </xf>
    <xf numFmtId="0" fontId="39" fillId="3" borderId="219" xfId="9" applyFont="1" applyFill="1" applyBorder="1" applyAlignment="1">
      <alignment horizontal="left" vertical="center" wrapText="1"/>
    </xf>
    <xf numFmtId="0" fontId="39" fillId="3" borderId="220" xfId="9" applyFont="1" applyFill="1" applyBorder="1" applyAlignment="1">
      <alignment horizontal="left" vertical="center" wrapText="1"/>
    </xf>
    <xf numFmtId="0" fontId="39" fillId="3" borderId="221" xfId="9" applyFont="1" applyFill="1" applyBorder="1" applyAlignment="1">
      <alignment horizontal="left" vertical="center" wrapText="1"/>
    </xf>
    <xf numFmtId="0" fontId="39" fillId="3" borderId="222" xfId="9" applyFont="1" applyFill="1" applyBorder="1" applyAlignment="1">
      <alignment horizontal="left" vertical="center" wrapText="1"/>
    </xf>
    <xf numFmtId="0" fontId="39" fillId="3" borderId="223" xfId="9" applyFont="1" applyFill="1" applyBorder="1" applyAlignment="1">
      <alignment horizontal="left" vertical="center" wrapText="1"/>
    </xf>
    <xf numFmtId="0" fontId="39" fillId="3" borderId="224" xfId="9" applyFont="1" applyFill="1" applyBorder="1" applyAlignment="1">
      <alignment horizontal="left" vertical="center" wrapText="1"/>
    </xf>
    <xf numFmtId="0" fontId="39" fillId="3" borderId="225" xfId="9" applyFont="1" applyFill="1" applyBorder="1" applyAlignment="1">
      <alignment horizontal="left" vertical="center" wrapText="1"/>
    </xf>
    <xf numFmtId="0" fontId="39" fillId="3" borderId="226" xfId="9" applyFont="1" applyFill="1" applyBorder="1" applyAlignment="1">
      <alignment horizontal="left" vertical="center" wrapText="1"/>
    </xf>
    <xf numFmtId="0" fontId="39" fillId="3" borderId="227" xfId="9" applyFont="1" applyFill="1" applyBorder="1" applyAlignment="1">
      <alignment horizontal="left" vertical="center" wrapText="1"/>
    </xf>
    <xf numFmtId="0" fontId="40" fillId="3" borderId="178" xfId="9" applyFont="1" applyFill="1" applyBorder="1" applyAlignment="1">
      <alignment horizontal="center" vertical="center" wrapText="1"/>
    </xf>
    <xf numFmtId="0" fontId="40" fillId="3" borderId="175" xfId="9" applyFont="1" applyFill="1" applyBorder="1" applyAlignment="1">
      <alignment horizontal="center" vertical="center" wrapText="1"/>
    </xf>
    <xf numFmtId="0" fontId="40" fillId="3" borderId="174" xfId="9" applyFont="1" applyFill="1" applyBorder="1" applyAlignment="1">
      <alignment horizontal="center" vertical="center" wrapText="1"/>
    </xf>
    <xf numFmtId="0" fontId="40" fillId="3" borderId="179" xfId="9" applyFont="1" applyFill="1" applyBorder="1" applyAlignment="1">
      <alignment horizontal="center" vertical="center" wrapText="1"/>
    </xf>
    <xf numFmtId="0" fontId="46" fillId="3" borderId="174" xfId="9" applyFont="1" applyFill="1" applyBorder="1" applyAlignment="1">
      <alignment horizontal="center" vertical="center" wrapText="1"/>
    </xf>
    <xf numFmtId="0" fontId="46" fillId="3" borderId="179" xfId="9" applyFont="1" applyFill="1" applyBorder="1" applyAlignment="1">
      <alignment horizontal="center" vertical="center" wrapText="1"/>
    </xf>
    <xf numFmtId="0" fontId="46" fillId="3" borderId="228" xfId="9" applyFont="1" applyFill="1" applyBorder="1" applyAlignment="1">
      <alignment horizontal="center" vertical="center" wrapText="1"/>
    </xf>
    <xf numFmtId="0" fontId="40" fillId="3" borderId="228" xfId="9" applyFont="1" applyFill="1" applyBorder="1" applyAlignment="1">
      <alignment horizontal="center" vertical="center" wrapText="1"/>
    </xf>
    <xf numFmtId="0" fontId="40" fillId="3" borderId="171" xfId="9" applyFont="1" applyFill="1" applyBorder="1" applyAlignment="1">
      <alignment horizontal="right" vertical="center" wrapText="1"/>
    </xf>
    <xf numFmtId="0" fontId="40" fillId="3" borderId="172" xfId="9" applyFont="1" applyFill="1" applyBorder="1" applyAlignment="1">
      <alignment horizontal="right" vertical="center" wrapText="1"/>
    </xf>
    <xf numFmtId="0" fontId="40" fillId="3" borderId="173" xfId="9" applyFont="1" applyFill="1" applyBorder="1" applyAlignment="1">
      <alignment horizontal="right" vertical="center" wrapText="1"/>
    </xf>
    <xf numFmtId="0" fontId="40" fillId="3" borderId="183" xfId="9" applyFont="1" applyFill="1" applyBorder="1" applyAlignment="1">
      <alignment horizontal="center" vertical="center" wrapText="1"/>
    </xf>
    <xf numFmtId="0" fontId="40" fillId="3" borderId="173" xfId="9" applyFont="1" applyFill="1" applyBorder="1" applyAlignment="1">
      <alignment horizontal="center" vertical="center" wrapText="1"/>
    </xf>
    <xf numFmtId="0" fontId="39" fillId="3" borderId="172" xfId="9" applyFont="1" applyFill="1" applyBorder="1" applyAlignment="1">
      <alignment horizontal="left" vertical="center" wrapText="1"/>
    </xf>
    <xf numFmtId="0" fontId="39" fillId="3" borderId="173" xfId="9" applyFont="1" applyFill="1" applyBorder="1" applyAlignment="1">
      <alignment horizontal="left" vertical="center" wrapText="1"/>
    </xf>
    <xf numFmtId="0" fontId="40" fillId="3" borderId="229" xfId="9" applyFont="1" applyFill="1" applyBorder="1" applyAlignment="1">
      <alignment horizontal="center" vertical="center" wrapText="1"/>
    </xf>
    <xf numFmtId="0" fontId="40" fillId="3" borderId="185" xfId="9" applyFont="1" applyFill="1" applyBorder="1" applyAlignment="1">
      <alignment horizontal="right" vertical="center" wrapText="1"/>
    </xf>
    <xf numFmtId="0" fontId="40" fillId="3" borderId="166" xfId="9" applyFont="1" applyFill="1" applyBorder="1" applyAlignment="1">
      <alignment horizontal="right" vertical="center" wrapText="1"/>
    </xf>
    <xf numFmtId="0" fontId="40" fillId="3" borderId="181" xfId="9" applyFont="1" applyFill="1" applyBorder="1" applyAlignment="1">
      <alignment horizontal="right" vertical="center" wrapText="1"/>
    </xf>
    <xf numFmtId="0" fontId="40" fillId="3" borderId="165" xfId="9" applyFont="1" applyFill="1" applyBorder="1" applyAlignment="1">
      <alignment horizontal="center" vertical="center" wrapText="1"/>
    </xf>
    <xf numFmtId="0" fontId="40" fillId="3" borderId="181" xfId="9" applyFont="1" applyFill="1" applyBorder="1" applyAlignment="1">
      <alignment horizontal="center" vertical="center" wrapText="1"/>
    </xf>
    <xf numFmtId="0" fontId="39" fillId="3" borderId="230" xfId="9" applyFont="1" applyFill="1" applyBorder="1" applyAlignment="1">
      <alignment horizontal="left" vertical="center" wrapText="1"/>
    </xf>
    <xf numFmtId="0" fontId="39" fillId="3" borderId="164" xfId="9" applyFont="1" applyFill="1" applyBorder="1" applyAlignment="1">
      <alignment horizontal="left" vertical="center" wrapText="1"/>
    </xf>
    <xf numFmtId="0" fontId="40" fillId="3" borderId="231" xfId="9" applyFont="1" applyFill="1" applyBorder="1" applyAlignment="1">
      <alignment horizontal="center" vertical="center" wrapText="1"/>
    </xf>
    <xf numFmtId="0" fontId="40" fillId="3" borderId="232" xfId="9" applyFont="1" applyFill="1" applyBorder="1" applyAlignment="1">
      <alignment horizontal="center" vertical="center" wrapText="1"/>
    </xf>
    <xf numFmtId="0" fontId="39" fillId="3" borderId="168" xfId="9" applyFont="1" applyFill="1" applyBorder="1" applyAlignment="1">
      <alignment horizontal="left" wrapText="1"/>
    </xf>
    <xf numFmtId="0" fontId="39" fillId="3" borderId="169" xfId="9" applyFont="1" applyFill="1" applyBorder="1" applyAlignment="1">
      <alignment horizontal="left" wrapText="1"/>
    </xf>
    <xf numFmtId="0" fontId="39" fillId="3" borderId="187" xfId="9" applyFont="1" applyFill="1" applyBorder="1" applyAlignment="1">
      <alignment horizontal="left" wrapText="1"/>
    </xf>
    <xf numFmtId="0" fontId="40" fillId="3" borderId="186" xfId="9" applyFont="1" applyFill="1" applyBorder="1" applyAlignment="1">
      <alignment horizontal="center" vertical="center" wrapText="1"/>
    </xf>
    <xf numFmtId="0" fontId="40" fillId="3" borderId="169" xfId="9" applyFont="1" applyFill="1" applyBorder="1" applyAlignment="1">
      <alignment horizontal="center" vertical="center" wrapText="1"/>
    </xf>
    <xf numFmtId="0" fontId="40" fillId="3" borderId="233" xfId="9" applyFont="1" applyFill="1" applyBorder="1" applyAlignment="1">
      <alignment horizontal="center" vertical="center" wrapText="1"/>
    </xf>
    <xf numFmtId="0" fontId="48" fillId="3" borderId="0" xfId="9" applyFont="1" applyFill="1" applyBorder="1" applyAlignment="1">
      <alignment horizontal="center" vertical="center"/>
    </xf>
    <xf numFmtId="0" fontId="53" fillId="3" borderId="0" xfId="9" applyFont="1" applyFill="1" applyBorder="1" applyAlignment="1">
      <alignment horizontal="left" vertical="top"/>
    </xf>
    <xf numFmtId="0" fontId="31" fillId="0" borderId="0" xfId="10" applyAlignment="1">
      <alignment vertical="center"/>
    </xf>
    <xf numFmtId="0" fontId="31" fillId="0" borderId="0" xfId="10" applyAlignment="1">
      <alignment horizontal="right" vertical="center"/>
    </xf>
    <xf numFmtId="0" fontId="31" fillId="0" borderId="18" xfId="10" applyBorder="1" applyAlignment="1">
      <alignment vertical="center"/>
    </xf>
    <xf numFmtId="0" fontId="31" fillId="0" borderId="17" xfId="10" applyBorder="1" applyAlignment="1">
      <alignment vertical="center"/>
    </xf>
    <xf numFmtId="0" fontId="31" fillId="0" borderId="22" xfId="10" applyBorder="1" applyAlignment="1">
      <alignment vertical="center"/>
    </xf>
    <xf numFmtId="0" fontId="31" fillId="0" borderId="10" xfId="10" applyBorder="1" applyAlignment="1">
      <alignment vertical="center"/>
    </xf>
    <xf numFmtId="0" fontId="31" fillId="0" borderId="24" xfId="10" applyBorder="1" applyAlignment="1">
      <alignment horizontal="center" vertical="center"/>
    </xf>
    <xf numFmtId="0" fontId="31" fillId="0" borderId="29" xfId="10" applyBorder="1" applyAlignment="1">
      <alignment horizontal="center" vertical="center"/>
    </xf>
    <xf numFmtId="0" fontId="31" fillId="0" borderId="25" xfId="10" applyBorder="1" applyAlignment="1">
      <alignment horizontal="center" vertical="center"/>
    </xf>
    <xf numFmtId="0" fontId="31" fillId="0" borderId="23" xfId="10" applyBorder="1" applyAlignment="1">
      <alignment vertical="center"/>
    </xf>
    <xf numFmtId="0" fontId="31" fillId="0" borderId="24" xfId="10" applyBorder="1" applyAlignment="1">
      <alignment vertical="center"/>
    </xf>
    <xf numFmtId="0" fontId="31" fillId="0" borderId="29" xfId="10" applyBorder="1" applyAlignment="1">
      <alignment vertical="center"/>
    </xf>
    <xf numFmtId="0" fontId="31" fillId="0" borderId="25" xfId="10" applyBorder="1" applyAlignment="1">
      <alignment vertical="center"/>
    </xf>
    <xf numFmtId="0" fontId="31" fillId="0" borderId="15" xfId="10" applyBorder="1" applyAlignment="1">
      <alignment vertical="center"/>
    </xf>
    <xf numFmtId="0" fontId="31" fillId="0" borderId="32" xfId="10" applyBorder="1" applyAlignment="1">
      <alignment horizontal="center" vertical="center"/>
    </xf>
    <xf numFmtId="0" fontId="31" fillId="0" borderId="0" xfId="10" applyBorder="1" applyAlignment="1">
      <alignment horizontal="center" vertical="center"/>
    </xf>
    <xf numFmtId="0" fontId="31" fillId="0" borderId="9" xfId="10" applyBorder="1" applyAlignment="1">
      <alignment horizontal="center" vertical="center"/>
    </xf>
    <xf numFmtId="0" fontId="31" fillId="0" borderId="0" xfId="10" applyBorder="1" applyAlignment="1">
      <alignment vertical="center"/>
    </xf>
    <xf numFmtId="0" fontId="31" fillId="0" borderId="39" xfId="10" applyBorder="1" applyAlignment="1">
      <alignment vertical="center"/>
    </xf>
    <xf numFmtId="0" fontId="31" fillId="0" borderId="32" xfId="10" applyBorder="1" applyAlignment="1">
      <alignment vertical="center"/>
    </xf>
    <xf numFmtId="0" fontId="31" fillId="0" borderId="9" xfId="10" applyBorder="1" applyAlignment="1">
      <alignment vertical="center"/>
    </xf>
    <xf numFmtId="0" fontId="31" fillId="0" borderId="36" xfId="10" applyBorder="1" applyAlignment="1">
      <alignment horizontal="center" vertical="center"/>
    </xf>
    <xf numFmtId="0" fontId="31" fillId="0" borderId="35" xfId="10" applyBorder="1" applyAlignment="1">
      <alignment horizontal="center" vertical="center"/>
    </xf>
    <xf numFmtId="0" fontId="31" fillId="0" borderId="34" xfId="10" applyBorder="1" applyAlignment="1">
      <alignment horizontal="center" vertical="center"/>
    </xf>
    <xf numFmtId="0" fontId="31" fillId="0" borderId="40" xfId="10" applyBorder="1" applyAlignment="1">
      <alignment vertical="center"/>
    </xf>
    <xf numFmtId="0" fontId="31" fillId="0" borderId="36" xfId="10" applyBorder="1" applyAlignment="1">
      <alignment vertical="center"/>
    </xf>
    <xf numFmtId="0" fontId="31" fillId="0" borderId="35" xfId="10" applyBorder="1" applyAlignment="1">
      <alignment vertical="center"/>
    </xf>
    <xf numFmtId="0" fontId="31" fillId="0" borderId="34" xfId="10" applyBorder="1" applyAlignment="1">
      <alignment vertical="center"/>
    </xf>
    <xf numFmtId="0" fontId="31" fillId="0" borderId="32" xfId="10" applyBorder="1" applyAlignment="1">
      <alignment vertical="center"/>
    </xf>
    <xf numFmtId="0" fontId="31" fillId="0" borderId="39" xfId="10" applyBorder="1" applyAlignment="1">
      <alignment vertical="center"/>
    </xf>
    <xf numFmtId="0" fontId="31" fillId="0" borderId="12" xfId="10" applyBorder="1" applyAlignment="1">
      <alignment horizontal="center" vertical="center"/>
    </xf>
    <xf numFmtId="0" fontId="31" fillId="0" borderId="6" xfId="10" applyBorder="1" applyAlignment="1">
      <alignment vertical="center"/>
    </xf>
    <xf numFmtId="0" fontId="31" fillId="0" borderId="5" xfId="10" applyBorder="1" applyAlignment="1">
      <alignment vertical="center"/>
    </xf>
    <xf numFmtId="0" fontId="31" fillId="0" borderId="8" xfId="10" applyBorder="1" applyAlignment="1">
      <alignment vertical="center"/>
    </xf>
    <xf numFmtId="0" fontId="31" fillId="0" borderId="14" xfId="10" applyBorder="1" applyAlignment="1">
      <alignment horizontal="center" vertical="center"/>
    </xf>
    <xf numFmtId="0" fontId="31" fillId="0" borderId="65" xfId="10" applyBorder="1" applyAlignment="1">
      <alignment horizontal="center" vertical="center"/>
    </xf>
    <xf numFmtId="0" fontId="31" fillId="0" borderId="0" xfId="10" applyFont="1" applyAlignment="1">
      <alignment vertical="center"/>
    </xf>
    <xf numFmtId="0" fontId="39" fillId="3" borderId="0" xfId="11" applyFont="1" applyFill="1" applyBorder="1" applyAlignment="1">
      <alignment horizontal="left" vertical="top"/>
    </xf>
    <xf numFmtId="0" fontId="40" fillId="3" borderId="0" xfId="11" applyFont="1" applyFill="1" applyBorder="1" applyAlignment="1">
      <alignment horizontal="left" vertical="top" wrapText="1"/>
    </xf>
    <xf numFmtId="0" fontId="40" fillId="3" borderId="0" xfId="11" applyFont="1" applyFill="1" applyBorder="1" applyAlignment="1">
      <alignment vertical="top" wrapText="1"/>
    </xf>
    <xf numFmtId="0" fontId="40" fillId="3" borderId="0" xfId="11" applyFont="1" applyFill="1" applyBorder="1" applyAlignment="1">
      <alignment horizontal="left" vertical="center"/>
    </xf>
    <xf numFmtId="0" fontId="39" fillId="3" borderId="0" xfId="11" applyFont="1" applyFill="1" applyBorder="1" applyAlignment="1">
      <alignment horizontal="left" vertical="center"/>
    </xf>
    <xf numFmtId="0" fontId="39" fillId="3" borderId="46" xfId="11" applyFont="1" applyFill="1" applyBorder="1" applyAlignment="1">
      <alignment horizontal="left" vertical="center" wrapText="1"/>
    </xf>
    <xf numFmtId="0" fontId="39" fillId="3" borderId="67" xfId="11" applyFont="1" applyFill="1" applyBorder="1" applyAlignment="1">
      <alignment horizontal="left" vertical="center" wrapText="1"/>
    </xf>
    <xf numFmtId="0" fontId="39" fillId="3" borderId="20" xfId="11" applyFont="1" applyFill="1" applyBorder="1" applyAlignment="1">
      <alignment horizontal="left" vertical="center"/>
    </xf>
    <xf numFmtId="0" fontId="39" fillId="3" borderId="19" xfId="11" applyFont="1" applyFill="1" applyBorder="1" applyAlignment="1">
      <alignment horizontal="center" vertical="center"/>
    </xf>
    <xf numFmtId="0" fontId="39" fillId="3" borderId="27" xfId="11" applyFont="1" applyFill="1" applyBorder="1" applyAlignment="1">
      <alignment horizontal="left" vertical="center" wrapText="1"/>
    </xf>
    <xf numFmtId="0" fontId="39" fillId="3" borderId="65" xfId="11" applyFont="1" applyFill="1" applyBorder="1" applyAlignment="1">
      <alignment horizontal="left" vertical="center" wrapText="1"/>
    </xf>
    <xf numFmtId="0" fontId="39" fillId="3" borderId="12" xfId="11" applyFont="1" applyFill="1" applyBorder="1" applyAlignment="1">
      <alignment horizontal="left" vertical="center"/>
    </xf>
    <xf numFmtId="0" fontId="39" fillId="3" borderId="11" xfId="11" applyFont="1" applyFill="1" applyBorder="1" applyAlignment="1">
      <alignment horizontal="center" vertical="center"/>
    </xf>
    <xf numFmtId="0" fontId="46" fillId="3" borderId="12" xfId="11" applyFont="1" applyFill="1" applyBorder="1" applyAlignment="1">
      <alignment horizontal="left" vertical="center" wrapText="1"/>
    </xf>
    <xf numFmtId="0" fontId="53" fillId="3" borderId="11" xfId="11" applyFont="1" applyFill="1" applyBorder="1" applyAlignment="1">
      <alignment horizontal="center" vertical="center" wrapText="1"/>
    </xf>
    <xf numFmtId="0" fontId="53" fillId="7" borderId="234" xfId="11" applyFont="1" applyFill="1" applyBorder="1" applyAlignment="1">
      <alignment horizontal="center" vertical="center" wrapText="1"/>
    </xf>
    <xf numFmtId="0" fontId="53" fillId="7" borderId="69" xfId="11" applyFont="1" applyFill="1" applyBorder="1" applyAlignment="1">
      <alignment horizontal="center" vertical="center" wrapText="1"/>
    </xf>
    <xf numFmtId="0" fontId="53" fillId="7" borderId="76" xfId="11" applyFont="1" applyFill="1" applyBorder="1" applyAlignment="1">
      <alignment horizontal="center" vertical="center" wrapText="1"/>
    </xf>
    <xf numFmtId="0" fontId="53" fillId="7" borderId="75" xfId="11" applyFont="1" applyFill="1" applyBorder="1" applyAlignment="1">
      <alignment horizontal="center" vertical="center" wrapText="1"/>
    </xf>
    <xf numFmtId="0" fontId="42" fillId="3" borderId="0" xfId="11" applyFont="1" applyFill="1" applyBorder="1" applyAlignment="1">
      <alignment horizontal="right" vertical="top"/>
    </xf>
    <xf numFmtId="0" fontId="54" fillId="3" borderId="0" xfId="11" applyFont="1" applyFill="1" applyBorder="1" applyAlignment="1">
      <alignment horizontal="left" vertical="top"/>
    </xf>
    <xf numFmtId="0" fontId="42" fillId="3" borderId="0" xfId="11" applyFont="1" applyFill="1" applyBorder="1" applyAlignment="1">
      <alignment horizontal="right" vertical="top"/>
    </xf>
    <xf numFmtId="0" fontId="48" fillId="3" borderId="0" xfId="11" applyFont="1" applyFill="1" applyBorder="1" applyAlignment="1">
      <alignment horizontal="left" vertical="top" indent="3"/>
    </xf>
    <xf numFmtId="0" fontId="53" fillId="3" borderId="0" xfId="11" applyFont="1" applyFill="1" applyBorder="1" applyAlignment="1">
      <alignment horizontal="left" vertical="top"/>
    </xf>
    <xf numFmtId="0" fontId="52" fillId="3" borderId="0" xfId="9" applyFont="1" applyFill="1" applyBorder="1" applyAlignment="1">
      <alignment horizontal="left" vertical="top"/>
    </xf>
    <xf numFmtId="0" fontId="53" fillId="3" borderId="21" xfId="9" applyFont="1" applyFill="1" applyBorder="1" applyAlignment="1">
      <alignment horizontal="left" vertical="top" wrapText="1"/>
    </xf>
    <xf numFmtId="0" fontId="53" fillId="3" borderId="19" xfId="9" applyFont="1" applyFill="1" applyBorder="1" applyAlignment="1">
      <alignment horizontal="left" vertical="top" wrapText="1"/>
    </xf>
    <xf numFmtId="0" fontId="53" fillId="3" borderId="13" xfId="9" applyFont="1" applyFill="1" applyBorder="1" applyAlignment="1">
      <alignment horizontal="left" vertical="top" wrapText="1"/>
    </xf>
    <xf numFmtId="0" fontId="53" fillId="3" borderId="11" xfId="9" applyFont="1" applyFill="1" applyBorder="1" applyAlignment="1">
      <alignment horizontal="left" vertical="top" wrapText="1"/>
    </xf>
    <xf numFmtId="0" fontId="53" fillId="3" borderId="77" xfId="9" applyFont="1" applyFill="1" applyBorder="1" applyAlignment="1">
      <alignment horizontal="center" vertical="center" wrapText="1"/>
    </xf>
    <xf numFmtId="0" fontId="53" fillId="3" borderId="75" xfId="9" applyFont="1" applyFill="1" applyBorder="1" applyAlignment="1">
      <alignment horizontal="center" vertical="center" wrapText="1"/>
    </xf>
    <xf numFmtId="0" fontId="51" fillId="3" borderId="0" xfId="9" applyFont="1" applyFill="1" applyBorder="1" applyAlignment="1">
      <alignment horizontal="left" vertical="center" wrapText="1"/>
    </xf>
    <xf numFmtId="0" fontId="53" fillId="3" borderId="0" xfId="9" applyFont="1" applyFill="1" applyBorder="1" applyAlignment="1">
      <alignment horizontal="left" vertical="center" wrapText="1"/>
    </xf>
    <xf numFmtId="0" fontId="51" fillId="3" borderId="235" xfId="9" applyFont="1" applyFill="1" applyBorder="1" applyAlignment="1">
      <alignment horizontal="left" vertical="center" wrapText="1"/>
    </xf>
    <xf numFmtId="0" fontId="53" fillId="3" borderId="236" xfId="9" applyFont="1" applyFill="1" applyBorder="1" applyAlignment="1">
      <alignment horizontal="left" vertical="center" wrapText="1"/>
    </xf>
    <xf numFmtId="0" fontId="51" fillId="3" borderId="237" xfId="9" applyFont="1" applyFill="1" applyBorder="1" applyAlignment="1">
      <alignment horizontal="left" vertical="center" wrapText="1"/>
    </xf>
    <xf numFmtId="0" fontId="53" fillId="3" borderId="238" xfId="9" applyFont="1" applyFill="1" applyBorder="1" applyAlignment="1">
      <alignment horizontal="left" vertical="center" wrapText="1"/>
    </xf>
    <xf numFmtId="0" fontId="42" fillId="3" borderId="0" xfId="9" applyFont="1" applyFill="1" applyBorder="1" applyAlignment="1">
      <alignment horizontal="left" vertical="top"/>
    </xf>
    <xf numFmtId="0" fontId="55" fillId="0" borderId="0" xfId="12" applyFont="1" applyAlignment="1">
      <alignment vertical="center"/>
    </xf>
    <xf numFmtId="0" fontId="56" fillId="0" borderId="0" xfId="12" applyFont="1" applyAlignment="1">
      <alignment horizontal="left" vertical="center"/>
    </xf>
    <xf numFmtId="0" fontId="56" fillId="0" borderId="0" xfId="13" applyFont="1" applyAlignment="1">
      <alignment horizontal="left" vertical="center"/>
    </xf>
    <xf numFmtId="0" fontId="56" fillId="0" borderId="0" xfId="12" applyFont="1" applyAlignment="1">
      <alignment vertical="center"/>
    </xf>
    <xf numFmtId="0" fontId="58" fillId="0" borderId="0" xfId="12" applyFont="1" applyAlignment="1">
      <alignment horizontal="center" vertical="center"/>
    </xf>
    <xf numFmtId="0" fontId="55" fillId="0" borderId="0" xfId="12" applyFont="1" applyAlignment="1">
      <alignment horizontal="left" vertical="center"/>
    </xf>
    <xf numFmtId="0" fontId="58" fillId="0" borderId="0" xfId="12" applyFont="1" applyAlignment="1">
      <alignment vertical="center"/>
    </xf>
    <xf numFmtId="0" fontId="58" fillId="0" borderId="0" xfId="12" applyFont="1" applyAlignment="1">
      <alignment horizontal="right" vertical="center"/>
    </xf>
    <xf numFmtId="0" fontId="55" fillId="0" borderId="0" xfId="12" applyFont="1" applyAlignment="1">
      <alignment horizontal="right" vertical="center"/>
    </xf>
    <xf numFmtId="0" fontId="59" fillId="0" borderId="0" xfId="12" applyFont="1" applyAlignment="1">
      <alignment horizontal="center" vertical="center"/>
    </xf>
    <xf numFmtId="0" fontId="58" fillId="0" borderId="0" xfId="12" applyFont="1"/>
    <xf numFmtId="0" fontId="58" fillId="0" borderId="0" xfId="12" applyFont="1" applyAlignment="1">
      <alignment vertical="top" wrapText="1"/>
    </xf>
    <xf numFmtId="0" fontId="56" fillId="0" borderId="0" xfId="12" applyFont="1" applyAlignment="1">
      <alignment vertical="top" wrapText="1"/>
    </xf>
    <xf numFmtId="0" fontId="56" fillId="0" borderId="0" xfId="12" applyFont="1" applyAlignment="1">
      <alignment horizontal="justify" vertical="top" wrapText="1"/>
    </xf>
    <xf numFmtId="0" fontId="58" fillId="3" borderId="0" xfId="12" applyFont="1" applyFill="1" applyAlignment="1">
      <alignment vertical="center"/>
    </xf>
    <xf numFmtId="0" fontId="56" fillId="3" borderId="0" xfId="12" applyFont="1" applyFill="1" applyBorder="1" applyAlignment="1">
      <alignment horizontal="left" vertical="center" wrapText="1"/>
    </xf>
    <xf numFmtId="0" fontId="56" fillId="3" borderId="0" xfId="12" applyFont="1" applyFill="1" applyBorder="1" applyAlignment="1">
      <alignment horizontal="justify" vertical="center" wrapText="1"/>
    </xf>
    <xf numFmtId="0" fontId="60" fillId="3" borderId="0" xfId="12" applyFont="1" applyFill="1" applyBorder="1" applyAlignment="1">
      <alignment horizontal="left" vertical="center"/>
    </xf>
    <xf numFmtId="0" fontId="61" fillId="0" borderId="0" xfId="12" applyFont="1" applyBorder="1" applyAlignment="1">
      <alignment horizontal="left" vertical="center"/>
    </xf>
    <xf numFmtId="0" fontId="58" fillId="0" borderId="0" xfId="12" applyFont="1" applyAlignment="1">
      <alignment horizontal="justify" vertical="center" wrapText="1"/>
    </xf>
    <xf numFmtId="0" fontId="58" fillId="0" borderId="0" xfId="12" applyFont="1" applyAlignment="1">
      <alignment horizontal="center" vertical="center"/>
    </xf>
  </cellXfs>
  <cellStyles count="14">
    <cellStyle name="ハイパーリンク" xfId="13" builtinId="8"/>
    <cellStyle name="桁区切り" xfId="1" builtinId="6"/>
    <cellStyle name="標準" xfId="0" builtinId="0"/>
    <cellStyle name="標準 2" xfId="6"/>
    <cellStyle name="標準 2 2" xfId="8"/>
    <cellStyle name="標準 2 3" xfId="12"/>
    <cellStyle name="標準 2 3 2" xfId="9"/>
    <cellStyle name="標準 3" xfId="7"/>
    <cellStyle name="標準 4" xfId="10"/>
    <cellStyle name="標準 5" xfId="11"/>
    <cellStyle name="標準 8 2" xfId="2"/>
    <cellStyle name="標準_kyotaku_shinnsei" xfId="4"/>
    <cellStyle name="標準_第１号様式・付表" xfId="3"/>
    <cellStyle name="標準_付表　訪問介護　修正版_第一号様式 2" xfId="5"/>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41</xdr:row>
          <xdr:rowOff>28575</xdr:rowOff>
        </xdr:from>
        <xdr:to>
          <xdr:col>20</xdr:col>
          <xdr:colOff>66675</xdr:colOff>
          <xdr:row>41</xdr:row>
          <xdr:rowOff>200025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29</xdr:row>
          <xdr:rowOff>28575</xdr:rowOff>
        </xdr:from>
        <xdr:to>
          <xdr:col>30</xdr:col>
          <xdr:colOff>152400</xdr:colOff>
          <xdr:row>29</xdr:row>
          <xdr:rowOff>228600</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Normal="100" zoomScaleSheetLayoutView="100" workbookViewId="0">
      <selection activeCell="A4" sqref="A4:F4"/>
    </sheetView>
  </sheetViews>
  <sheetFormatPr defaultColWidth="9" defaultRowHeight="18.75"/>
  <cols>
    <col min="1" max="1" width="9" style="629"/>
    <col min="2" max="3" width="4.375" style="629" customWidth="1"/>
    <col min="4" max="4" width="50.625" style="631" customWidth="1"/>
    <col min="5" max="5" width="13.625" style="629" customWidth="1"/>
    <col min="6" max="6" width="9" style="630"/>
    <col min="7" max="16384" width="9" style="629"/>
  </cols>
  <sheetData>
    <row r="1" spans="1:6" ht="16.5" customHeight="1"/>
    <row r="2" spans="1:6" ht="16.5" customHeight="1"/>
    <row r="3" spans="1:6" ht="24">
      <c r="A3" s="673" t="s">
        <v>250</v>
      </c>
    </row>
    <row r="4" spans="1:6" s="671" customFormat="1" ht="39.950000000000003" customHeight="1" thickBot="1">
      <c r="A4" s="672" t="s">
        <v>249</v>
      </c>
      <c r="B4" s="672"/>
      <c r="C4" s="672"/>
      <c r="D4" s="672"/>
      <c r="E4" s="672"/>
      <c r="F4" s="672"/>
    </row>
    <row r="5" spans="1:6" ht="30" customHeight="1">
      <c r="A5" s="670" t="s">
        <v>248</v>
      </c>
      <c r="B5" s="669"/>
      <c r="C5" s="669"/>
      <c r="D5" s="669"/>
      <c r="E5" s="668" t="s">
        <v>247</v>
      </c>
      <c r="F5" s="667" t="s">
        <v>246</v>
      </c>
    </row>
    <row r="6" spans="1:6" ht="30" customHeight="1">
      <c r="A6" s="666" t="s">
        <v>245</v>
      </c>
      <c r="B6" s="665">
        <v>1</v>
      </c>
      <c r="C6" s="664" t="s">
        <v>244</v>
      </c>
      <c r="D6" s="663"/>
      <c r="E6" s="662" t="s">
        <v>243</v>
      </c>
      <c r="F6" s="661"/>
    </row>
    <row r="7" spans="1:6" ht="30" customHeight="1">
      <c r="A7" s="660"/>
      <c r="B7" s="659">
        <v>2</v>
      </c>
      <c r="C7" s="658" t="s">
        <v>242</v>
      </c>
      <c r="D7" s="657"/>
      <c r="E7" s="649" t="s">
        <v>241</v>
      </c>
      <c r="F7" s="656"/>
    </row>
    <row r="8" spans="1:6" ht="30" customHeight="1">
      <c r="A8" s="655" t="s">
        <v>240</v>
      </c>
      <c r="B8" s="654"/>
      <c r="C8" s="653">
        <v>1</v>
      </c>
      <c r="D8" s="652" t="s">
        <v>239</v>
      </c>
      <c r="E8" s="651"/>
      <c r="F8" s="650"/>
    </row>
    <row r="9" spans="1:6" ht="30" customHeight="1">
      <c r="A9" s="645"/>
      <c r="B9" s="648"/>
      <c r="C9" s="643">
        <v>2</v>
      </c>
      <c r="D9" s="647" t="s">
        <v>238</v>
      </c>
      <c r="E9" s="649"/>
      <c r="F9" s="640"/>
    </row>
    <row r="10" spans="1:6" ht="30" customHeight="1">
      <c r="A10" s="645"/>
      <c r="B10" s="648"/>
      <c r="C10" s="643">
        <v>3</v>
      </c>
      <c r="D10" s="647" t="s">
        <v>237</v>
      </c>
      <c r="E10" s="646" t="s">
        <v>236</v>
      </c>
      <c r="F10" s="640"/>
    </row>
    <row r="11" spans="1:6" ht="30" customHeight="1">
      <c r="A11" s="645"/>
      <c r="B11" s="648"/>
      <c r="C11" s="643">
        <v>4</v>
      </c>
      <c r="D11" s="647" t="s">
        <v>235</v>
      </c>
      <c r="E11" s="646" t="s">
        <v>234</v>
      </c>
      <c r="F11" s="640"/>
    </row>
    <row r="12" spans="1:6" ht="30" customHeight="1">
      <c r="A12" s="645"/>
      <c r="B12" s="648"/>
      <c r="C12" s="643">
        <v>5</v>
      </c>
      <c r="D12" s="647" t="s">
        <v>233</v>
      </c>
      <c r="E12" s="649"/>
      <c r="F12" s="640"/>
    </row>
    <row r="13" spans="1:6" ht="30" customHeight="1">
      <c r="A13" s="645"/>
      <c r="B13" s="648"/>
      <c r="C13" s="643">
        <v>6</v>
      </c>
      <c r="D13" s="647" t="s">
        <v>232</v>
      </c>
      <c r="E13" s="649"/>
      <c r="F13" s="640"/>
    </row>
    <row r="14" spans="1:6" ht="30" customHeight="1">
      <c r="A14" s="645"/>
      <c r="B14" s="648"/>
      <c r="C14" s="643">
        <v>7</v>
      </c>
      <c r="D14" s="647" t="s">
        <v>231</v>
      </c>
      <c r="E14" s="649" t="s">
        <v>230</v>
      </c>
      <c r="F14" s="640"/>
    </row>
    <row r="15" spans="1:6" ht="30" customHeight="1">
      <c r="A15" s="645"/>
      <c r="B15" s="648"/>
      <c r="C15" s="643">
        <v>8</v>
      </c>
      <c r="D15" s="647" t="s">
        <v>229</v>
      </c>
      <c r="E15" s="649"/>
      <c r="F15" s="640"/>
    </row>
    <row r="16" spans="1:6" ht="30" customHeight="1">
      <c r="A16" s="645"/>
      <c r="B16" s="648"/>
      <c r="C16" s="643">
        <v>9</v>
      </c>
      <c r="D16" s="647" t="s">
        <v>228</v>
      </c>
      <c r="E16" s="649" t="s">
        <v>227</v>
      </c>
      <c r="F16" s="640"/>
    </row>
    <row r="17" spans="1:6" ht="30" customHeight="1">
      <c r="A17" s="645"/>
      <c r="B17" s="648"/>
      <c r="C17" s="643">
        <v>10</v>
      </c>
      <c r="D17" s="647" t="s">
        <v>226</v>
      </c>
      <c r="E17" s="649"/>
      <c r="F17" s="640"/>
    </row>
    <row r="18" spans="1:6" ht="30" customHeight="1">
      <c r="A18" s="645"/>
      <c r="B18" s="648"/>
      <c r="C18" s="643">
        <v>11</v>
      </c>
      <c r="D18" s="647" t="s">
        <v>225</v>
      </c>
      <c r="E18" s="649" t="s">
        <v>224</v>
      </c>
      <c r="F18" s="640"/>
    </row>
    <row r="19" spans="1:6" ht="30" customHeight="1">
      <c r="A19" s="645"/>
      <c r="B19" s="648"/>
      <c r="C19" s="643">
        <v>12</v>
      </c>
      <c r="D19" s="647" t="s">
        <v>223</v>
      </c>
      <c r="E19" s="649" t="s">
        <v>222</v>
      </c>
      <c r="F19" s="640"/>
    </row>
    <row r="20" spans="1:6" ht="30" customHeight="1">
      <c r="A20" s="645"/>
      <c r="B20" s="648"/>
      <c r="C20" s="643">
        <v>13</v>
      </c>
      <c r="D20" s="647" t="s">
        <v>221</v>
      </c>
      <c r="E20" s="646" t="s">
        <v>220</v>
      </c>
      <c r="F20" s="640"/>
    </row>
    <row r="21" spans="1:6" ht="30" customHeight="1">
      <c r="A21" s="645"/>
      <c r="B21" s="644"/>
      <c r="C21" s="643">
        <v>14</v>
      </c>
      <c r="D21" s="642" t="s">
        <v>219</v>
      </c>
      <c r="E21" s="641"/>
      <c r="F21" s="640"/>
    </row>
    <row r="22" spans="1:6" ht="30" customHeight="1" thickBot="1">
      <c r="A22" s="639"/>
      <c r="B22" s="638"/>
      <c r="C22" s="637">
        <v>15</v>
      </c>
      <c r="D22" s="636" t="s">
        <v>218</v>
      </c>
      <c r="E22" s="635"/>
      <c r="F22" s="634"/>
    </row>
    <row r="23" spans="1:6">
      <c r="A23" s="633"/>
      <c r="B23" s="632"/>
      <c r="C23" s="632"/>
      <c r="D23" s="632"/>
      <c r="E23" s="632"/>
      <c r="F23" s="632"/>
    </row>
  </sheetData>
  <mergeCells count="6">
    <mergeCell ref="A23:F23"/>
    <mergeCell ref="A4:F4"/>
    <mergeCell ref="A5:D5"/>
    <mergeCell ref="C6:D6"/>
    <mergeCell ref="C7:D7"/>
    <mergeCell ref="A8:B8"/>
  </mergeCells>
  <phoneticPr fontId="2"/>
  <printOptions horizontalCentered="1"/>
  <pageMargins left="1.1023622047244095" right="0.70866141732283472" top="0.19685039370078741" bottom="0.23622047244094491" header="0.31496062992125984"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view="pageBreakPreview" zoomScaleNormal="100" zoomScaleSheetLayoutView="100" workbookViewId="0">
      <selection activeCell="AS18" sqref="AS18"/>
    </sheetView>
  </sheetViews>
  <sheetFormatPr defaultColWidth="2.875" defaultRowHeight="14.85" customHeight="1"/>
  <cols>
    <col min="1" max="1" width="4.625" style="674" customWidth="1"/>
    <col min="2" max="22" width="2.875" style="674"/>
    <col min="23" max="24" width="3.875" style="674" customWidth="1"/>
    <col min="25" max="25" width="2.875" style="674"/>
    <col min="26" max="28" width="3.875" style="674" customWidth="1"/>
    <col min="29" max="32" width="2.875" style="674"/>
    <col min="33" max="34" width="3.875" style="674" customWidth="1"/>
    <col min="35" max="16384" width="2.875" style="674"/>
  </cols>
  <sheetData>
    <row r="1" spans="1:34" ht="14.85" customHeight="1">
      <c r="A1" s="674" t="s">
        <v>331</v>
      </c>
      <c r="N1" s="833"/>
      <c r="W1" s="675"/>
      <c r="X1" s="675"/>
      <c r="Y1" s="675"/>
      <c r="Z1" s="675"/>
      <c r="AA1" s="675"/>
      <c r="AB1" s="675"/>
      <c r="AC1" s="675"/>
      <c r="AD1" s="675"/>
      <c r="AE1" s="675"/>
      <c r="AF1" s="675"/>
      <c r="AG1" s="675"/>
      <c r="AH1" s="675"/>
    </row>
    <row r="3" spans="1:34" ht="14.85" customHeight="1">
      <c r="A3" s="832" t="s">
        <v>330</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row>
    <row r="4" spans="1:34" ht="14.85" customHeight="1">
      <c r="G4" s="675"/>
      <c r="H4" s="675"/>
      <c r="I4" s="675"/>
      <c r="J4" s="675"/>
      <c r="K4" s="675"/>
      <c r="L4" s="675"/>
      <c r="M4" s="675"/>
      <c r="N4" s="675"/>
      <c r="O4" s="675"/>
      <c r="P4" s="675"/>
      <c r="Q4" s="675"/>
      <c r="R4" s="675"/>
    </row>
    <row r="5" spans="1:34" ht="14.85" customHeight="1">
      <c r="D5" s="675"/>
      <c r="F5" s="675"/>
      <c r="G5" s="675"/>
      <c r="H5" s="675"/>
      <c r="I5" s="675"/>
      <c r="J5" s="675"/>
      <c r="K5" s="675"/>
      <c r="Y5" s="832"/>
      <c r="Z5" s="832"/>
      <c r="AA5" s="832"/>
      <c r="AB5" s="674" t="s">
        <v>329</v>
      </c>
      <c r="AC5" s="832"/>
      <c r="AD5" s="832"/>
      <c r="AE5" s="674" t="s">
        <v>328</v>
      </c>
      <c r="AF5" s="832"/>
      <c r="AG5" s="832"/>
      <c r="AH5" s="674" t="s">
        <v>327</v>
      </c>
    </row>
    <row r="6" spans="1:34" ht="14.85" customHeight="1">
      <c r="C6" s="675"/>
      <c r="D6" s="675"/>
      <c r="E6" s="831"/>
      <c r="F6" s="675" t="s">
        <v>326</v>
      </c>
      <c r="G6" s="675"/>
      <c r="H6" s="675"/>
      <c r="I6" s="675"/>
      <c r="J6" s="675"/>
      <c r="K6" s="675"/>
    </row>
    <row r="7" spans="1:34" ht="18" customHeight="1">
      <c r="A7" s="830"/>
      <c r="B7" s="830"/>
      <c r="C7" s="830"/>
      <c r="D7" s="830"/>
      <c r="E7" s="830"/>
      <c r="F7" s="828" t="s">
        <v>325</v>
      </c>
      <c r="G7" s="828"/>
      <c r="H7" s="828"/>
      <c r="I7" s="828"/>
      <c r="J7" s="829"/>
      <c r="P7" s="828" t="s">
        <v>324</v>
      </c>
      <c r="Q7" s="828"/>
      <c r="R7" s="828"/>
      <c r="S7" s="829"/>
      <c r="T7" s="827"/>
      <c r="U7" s="827"/>
      <c r="V7" s="827"/>
      <c r="W7" s="827"/>
      <c r="X7" s="827"/>
      <c r="Y7" s="827"/>
      <c r="Z7" s="827"/>
      <c r="AA7" s="827"/>
      <c r="AB7" s="827"/>
      <c r="AC7" s="827"/>
      <c r="AD7" s="827"/>
      <c r="AE7" s="827"/>
      <c r="AF7" s="827"/>
      <c r="AG7" s="827"/>
      <c r="AH7" s="827"/>
    </row>
    <row r="8" spans="1:34" ht="18" customHeight="1">
      <c r="C8" s="675"/>
      <c r="D8" s="675"/>
      <c r="E8" s="675"/>
      <c r="F8" s="675"/>
      <c r="G8" s="675"/>
      <c r="H8" s="675"/>
      <c r="I8" s="675"/>
      <c r="J8" s="675"/>
      <c r="K8" s="675"/>
      <c r="P8" s="828"/>
      <c r="Q8" s="828"/>
      <c r="R8" s="828"/>
      <c r="S8" s="829"/>
      <c r="T8" s="827"/>
      <c r="U8" s="827"/>
      <c r="V8" s="827"/>
      <c r="W8" s="827"/>
      <c r="X8" s="827"/>
      <c r="Y8" s="827"/>
      <c r="Z8" s="827"/>
      <c r="AA8" s="827"/>
      <c r="AB8" s="827"/>
      <c r="AC8" s="827"/>
      <c r="AD8" s="827"/>
      <c r="AE8" s="827"/>
      <c r="AF8" s="827"/>
      <c r="AG8" s="827"/>
      <c r="AH8" s="827"/>
    </row>
    <row r="9" spans="1:34" ht="18" customHeight="1">
      <c r="C9" s="675"/>
      <c r="D9" s="675"/>
      <c r="E9" s="675"/>
      <c r="F9" s="675"/>
      <c r="G9" s="675"/>
      <c r="H9" s="675"/>
      <c r="I9" s="675"/>
      <c r="J9" s="675"/>
      <c r="K9" s="675"/>
      <c r="M9" s="829" t="s">
        <v>323</v>
      </c>
      <c r="P9" s="828" t="s">
        <v>322</v>
      </c>
      <c r="Q9" s="828"/>
      <c r="R9" s="828"/>
      <c r="S9" s="829"/>
      <c r="T9" s="827"/>
      <c r="U9" s="827"/>
      <c r="V9" s="827"/>
      <c r="W9" s="827"/>
      <c r="X9" s="827"/>
      <c r="Y9" s="827"/>
      <c r="Z9" s="827"/>
      <c r="AA9" s="827"/>
      <c r="AB9" s="827"/>
      <c r="AC9" s="827"/>
      <c r="AD9" s="827"/>
      <c r="AE9" s="827"/>
      <c r="AF9" s="827"/>
      <c r="AG9" s="827"/>
      <c r="AH9" s="827"/>
    </row>
    <row r="10" spans="1:34" ht="18" customHeight="1">
      <c r="C10" s="675"/>
      <c r="D10" s="675"/>
      <c r="E10" s="675"/>
      <c r="F10" s="675"/>
      <c r="G10" s="675"/>
      <c r="H10" s="675"/>
      <c r="I10" s="675"/>
      <c r="J10" s="675"/>
      <c r="K10" s="675"/>
      <c r="P10" s="828"/>
      <c r="Q10" s="828"/>
      <c r="R10" s="828"/>
      <c r="S10" s="829"/>
      <c r="T10" s="827"/>
      <c r="U10" s="827"/>
      <c r="V10" s="827"/>
      <c r="W10" s="827"/>
      <c r="X10" s="827"/>
      <c r="Y10" s="827"/>
      <c r="Z10" s="827"/>
      <c r="AA10" s="827"/>
      <c r="AB10" s="827"/>
      <c r="AC10" s="827"/>
      <c r="AD10" s="827"/>
      <c r="AE10" s="827"/>
      <c r="AF10" s="827"/>
      <c r="AG10" s="827"/>
      <c r="AH10" s="827"/>
    </row>
    <row r="11" spans="1:34" ht="18" customHeight="1">
      <c r="C11" s="675"/>
      <c r="D11" s="675"/>
      <c r="E11" s="675"/>
      <c r="F11" s="675"/>
      <c r="G11" s="675"/>
      <c r="H11" s="675"/>
      <c r="I11" s="675"/>
      <c r="J11" s="675"/>
      <c r="K11" s="675"/>
      <c r="P11" s="828" t="s">
        <v>321</v>
      </c>
      <c r="Q11" s="828"/>
      <c r="R11" s="828"/>
      <c r="S11" s="828"/>
      <c r="T11" s="828"/>
      <c r="U11" s="828"/>
      <c r="V11" s="827"/>
      <c r="W11" s="827"/>
      <c r="X11" s="827"/>
      <c r="Y11" s="827"/>
      <c r="Z11" s="827"/>
      <c r="AA11" s="827"/>
      <c r="AB11" s="827"/>
      <c r="AC11" s="827"/>
      <c r="AD11" s="827"/>
      <c r="AE11" s="827"/>
      <c r="AF11" s="827"/>
      <c r="AG11" s="827"/>
      <c r="AH11" s="827"/>
    </row>
    <row r="12" spans="1:34" ht="18" customHeight="1">
      <c r="C12" s="675"/>
      <c r="D12" s="675"/>
      <c r="E12" s="675"/>
      <c r="F12" s="675"/>
      <c r="G12" s="675"/>
      <c r="H12" s="675"/>
      <c r="I12" s="675"/>
      <c r="J12" s="675"/>
      <c r="K12" s="675"/>
      <c r="P12" s="828"/>
      <c r="Q12" s="828"/>
      <c r="R12" s="828"/>
      <c r="S12" s="828"/>
      <c r="T12" s="828"/>
      <c r="U12" s="828"/>
      <c r="V12" s="827"/>
      <c r="W12" s="827"/>
      <c r="X12" s="827"/>
      <c r="Y12" s="827"/>
      <c r="Z12" s="827"/>
      <c r="AA12" s="827"/>
      <c r="AB12" s="827"/>
      <c r="AC12" s="827"/>
      <c r="AD12" s="827"/>
      <c r="AE12" s="827"/>
      <c r="AF12" s="827"/>
      <c r="AG12" s="827"/>
      <c r="AH12" s="827"/>
    </row>
    <row r="13" spans="1:34" ht="14.85" customHeight="1">
      <c r="B13" s="674" t="s">
        <v>320</v>
      </c>
    </row>
    <row r="15" spans="1:34" ht="14.85" customHeight="1">
      <c r="A15" s="826" t="s">
        <v>319</v>
      </c>
      <c r="B15" s="825" t="s">
        <v>306</v>
      </c>
      <c r="C15" s="679"/>
      <c r="D15" s="679"/>
      <c r="E15" s="679"/>
      <c r="F15" s="679"/>
      <c r="G15" s="824"/>
      <c r="H15" s="796"/>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4"/>
    </row>
    <row r="16" spans="1:34" ht="27.75" customHeight="1">
      <c r="A16" s="766"/>
      <c r="B16" s="823" t="s">
        <v>318</v>
      </c>
      <c r="C16" s="822"/>
      <c r="D16" s="822"/>
      <c r="E16" s="822"/>
      <c r="F16" s="822"/>
      <c r="G16" s="822"/>
      <c r="H16" s="821"/>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19"/>
    </row>
    <row r="17" spans="1:34" ht="14.25" customHeight="1">
      <c r="A17" s="766"/>
      <c r="B17" s="799" t="s">
        <v>317</v>
      </c>
      <c r="C17" s="778"/>
      <c r="D17" s="778"/>
      <c r="E17" s="778"/>
      <c r="F17" s="778"/>
      <c r="G17" s="777"/>
      <c r="H17" s="776" t="s">
        <v>316</v>
      </c>
      <c r="I17" s="772"/>
      <c r="J17" s="772"/>
      <c r="K17" s="772"/>
      <c r="L17" s="774"/>
      <c r="M17" s="774"/>
      <c r="N17" s="775" t="s">
        <v>315</v>
      </c>
      <c r="O17" s="774"/>
      <c r="P17" s="774"/>
      <c r="Q17" s="773" t="s">
        <v>300</v>
      </c>
      <c r="R17" s="772"/>
      <c r="S17" s="772"/>
      <c r="T17" s="772"/>
      <c r="U17" s="772"/>
      <c r="V17" s="772"/>
      <c r="W17" s="772"/>
      <c r="X17" s="772"/>
      <c r="Y17" s="772"/>
      <c r="Z17" s="772"/>
      <c r="AA17" s="772"/>
      <c r="AB17" s="772"/>
      <c r="AC17" s="772"/>
      <c r="AD17" s="772"/>
      <c r="AE17" s="772"/>
      <c r="AF17" s="772"/>
      <c r="AG17" s="772"/>
      <c r="AH17" s="771"/>
    </row>
    <row r="18" spans="1:34" ht="14.25" customHeight="1">
      <c r="A18" s="766"/>
      <c r="B18" s="818"/>
      <c r="C18" s="764"/>
      <c r="D18" s="764"/>
      <c r="E18" s="764"/>
      <c r="F18" s="764"/>
      <c r="G18" s="763"/>
      <c r="H18" s="770"/>
      <c r="I18" s="768"/>
      <c r="J18" s="768"/>
      <c r="K18" s="768"/>
      <c r="L18" s="769" t="s">
        <v>299</v>
      </c>
      <c r="M18" s="769" t="s">
        <v>298</v>
      </c>
      <c r="N18" s="768"/>
      <c r="O18" s="768"/>
      <c r="P18" s="768"/>
      <c r="Q18" s="768"/>
      <c r="R18" s="768"/>
      <c r="S18" s="768"/>
      <c r="T18" s="768"/>
      <c r="U18" s="768"/>
      <c r="V18" s="769" t="s">
        <v>297</v>
      </c>
      <c r="W18" s="769" t="s">
        <v>296</v>
      </c>
      <c r="X18" s="768"/>
      <c r="Y18" s="768"/>
      <c r="Z18" s="768"/>
      <c r="AA18" s="768"/>
      <c r="AB18" s="768"/>
      <c r="AC18" s="768"/>
      <c r="AD18" s="768"/>
      <c r="AE18" s="768"/>
      <c r="AF18" s="768"/>
      <c r="AG18" s="768"/>
      <c r="AH18" s="767"/>
    </row>
    <row r="19" spans="1:34" ht="14.25" customHeight="1">
      <c r="A19" s="766"/>
      <c r="B19" s="765"/>
      <c r="C19" s="764"/>
      <c r="D19" s="764"/>
      <c r="E19" s="764"/>
      <c r="F19" s="764"/>
      <c r="G19" s="763"/>
      <c r="H19" s="770"/>
      <c r="I19" s="768"/>
      <c r="J19" s="768"/>
      <c r="K19" s="768"/>
      <c r="L19" s="769" t="s">
        <v>295</v>
      </c>
      <c r="M19" s="769" t="s">
        <v>294</v>
      </c>
      <c r="N19" s="768"/>
      <c r="O19" s="768"/>
      <c r="P19" s="768"/>
      <c r="Q19" s="768"/>
      <c r="R19" s="768"/>
      <c r="S19" s="768"/>
      <c r="T19" s="768"/>
      <c r="U19" s="768"/>
      <c r="V19" s="769" t="s">
        <v>293</v>
      </c>
      <c r="W19" s="769" t="s">
        <v>292</v>
      </c>
      <c r="X19" s="768"/>
      <c r="Y19" s="768"/>
      <c r="Z19" s="768"/>
      <c r="AA19" s="768"/>
      <c r="AB19" s="768"/>
      <c r="AC19" s="768"/>
      <c r="AD19" s="768"/>
      <c r="AE19" s="768"/>
      <c r="AF19" s="768"/>
      <c r="AG19" s="768"/>
      <c r="AH19" s="767"/>
    </row>
    <row r="20" spans="1:34" ht="18.95" customHeight="1">
      <c r="A20" s="766"/>
      <c r="B20" s="790"/>
      <c r="C20" s="781"/>
      <c r="D20" s="781"/>
      <c r="E20" s="781"/>
      <c r="F20" s="781"/>
      <c r="G20" s="780"/>
      <c r="H20" s="817"/>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5"/>
    </row>
    <row r="21" spans="1:34" ht="18.75" customHeight="1">
      <c r="A21" s="766"/>
      <c r="B21" s="765" t="s">
        <v>314</v>
      </c>
      <c r="C21" s="764"/>
      <c r="D21" s="764"/>
      <c r="E21" s="764"/>
      <c r="F21" s="764"/>
      <c r="G21" s="763"/>
      <c r="H21" s="693" t="s">
        <v>313</v>
      </c>
      <c r="I21" s="689"/>
      <c r="J21" s="688"/>
      <c r="K21" s="809"/>
      <c r="L21" s="808"/>
      <c r="M21" s="808"/>
      <c r="N21" s="808"/>
      <c r="O21" s="808"/>
      <c r="P21" s="808"/>
      <c r="Q21" s="814" t="s">
        <v>312</v>
      </c>
      <c r="R21" s="813"/>
      <c r="S21" s="812"/>
      <c r="T21" s="812"/>
      <c r="U21" s="811"/>
      <c r="V21" s="693" t="s">
        <v>311</v>
      </c>
      <c r="W21" s="689"/>
      <c r="X21" s="688"/>
      <c r="Y21" s="809"/>
      <c r="Z21" s="808"/>
      <c r="AA21" s="808"/>
      <c r="AB21" s="808"/>
      <c r="AC21" s="808"/>
      <c r="AD21" s="808"/>
      <c r="AE21" s="808"/>
      <c r="AF21" s="808"/>
      <c r="AG21" s="808"/>
      <c r="AH21" s="807"/>
    </row>
    <row r="22" spans="1:34" ht="18.75" customHeight="1">
      <c r="A22" s="766"/>
      <c r="B22" s="790"/>
      <c r="C22" s="781"/>
      <c r="D22" s="781"/>
      <c r="E22" s="781"/>
      <c r="F22" s="781"/>
      <c r="G22" s="780"/>
      <c r="H22" s="810" t="s">
        <v>310</v>
      </c>
      <c r="I22" s="810"/>
      <c r="J22" s="810"/>
      <c r="K22" s="809"/>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7"/>
    </row>
    <row r="23" spans="1:34" s="800" customFormat="1" ht="18.75" customHeight="1">
      <c r="A23" s="766"/>
      <c r="B23" s="806" t="s">
        <v>309</v>
      </c>
      <c r="C23" s="805"/>
      <c r="D23" s="805"/>
      <c r="E23" s="805"/>
      <c r="F23" s="805"/>
      <c r="G23" s="804"/>
      <c r="H23" s="803"/>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1"/>
    </row>
    <row r="24" spans="1:34" ht="14.85" customHeight="1">
      <c r="A24" s="766"/>
      <c r="B24" s="799" t="s">
        <v>308</v>
      </c>
      <c r="C24" s="798"/>
      <c r="D24" s="798"/>
      <c r="E24" s="798"/>
      <c r="F24" s="798"/>
      <c r="G24" s="797"/>
      <c r="H24" s="779" t="s">
        <v>307</v>
      </c>
      <c r="I24" s="778"/>
      <c r="J24" s="777"/>
      <c r="K24" s="799"/>
      <c r="L24" s="798"/>
      <c r="M24" s="798"/>
      <c r="N24" s="798"/>
      <c r="O24" s="798"/>
      <c r="P24" s="797"/>
      <c r="Q24" s="796" t="s">
        <v>306</v>
      </c>
      <c r="R24" s="795"/>
      <c r="S24" s="794"/>
      <c r="T24" s="796"/>
      <c r="U24" s="795"/>
      <c r="V24" s="795"/>
      <c r="W24" s="795"/>
      <c r="X24" s="795"/>
      <c r="Y24" s="795"/>
      <c r="Z24" s="795"/>
      <c r="AA24" s="794"/>
      <c r="AB24" s="793" t="s">
        <v>305</v>
      </c>
      <c r="AC24" s="792"/>
      <c r="AD24" s="791"/>
      <c r="AE24" s="778"/>
      <c r="AF24" s="778"/>
      <c r="AG24" s="778"/>
      <c r="AH24" s="777"/>
    </row>
    <row r="25" spans="1:34" ht="14.85" customHeight="1">
      <c r="A25" s="766"/>
      <c r="B25" s="789"/>
      <c r="C25" s="788"/>
      <c r="D25" s="788"/>
      <c r="E25" s="788"/>
      <c r="F25" s="788"/>
      <c r="G25" s="787"/>
      <c r="H25" s="790"/>
      <c r="I25" s="781"/>
      <c r="J25" s="780"/>
      <c r="K25" s="789"/>
      <c r="L25" s="788"/>
      <c r="M25" s="788"/>
      <c r="N25" s="788"/>
      <c r="O25" s="788"/>
      <c r="P25" s="787"/>
      <c r="Q25" s="786" t="s">
        <v>304</v>
      </c>
      <c r="R25" s="785"/>
      <c r="S25" s="784"/>
      <c r="T25" s="786"/>
      <c r="U25" s="785"/>
      <c r="V25" s="785"/>
      <c r="W25" s="785"/>
      <c r="X25" s="785"/>
      <c r="Y25" s="785"/>
      <c r="Z25" s="785"/>
      <c r="AA25" s="784"/>
      <c r="AB25" s="783"/>
      <c r="AC25" s="782"/>
      <c r="AD25" s="781"/>
      <c r="AE25" s="781"/>
      <c r="AF25" s="781"/>
      <c r="AG25" s="781"/>
      <c r="AH25" s="780"/>
    </row>
    <row r="26" spans="1:34" ht="14.85" customHeight="1">
      <c r="A26" s="766"/>
      <c r="B26" s="779" t="s">
        <v>303</v>
      </c>
      <c r="C26" s="778"/>
      <c r="D26" s="778"/>
      <c r="E26" s="778"/>
      <c r="F26" s="778"/>
      <c r="G26" s="777"/>
      <c r="H26" s="776" t="s">
        <v>302</v>
      </c>
      <c r="I26" s="772"/>
      <c r="J26" s="772"/>
      <c r="K26" s="772"/>
      <c r="L26" s="774"/>
      <c r="M26" s="774"/>
      <c r="N26" s="775" t="s">
        <v>301</v>
      </c>
      <c r="O26" s="774"/>
      <c r="P26" s="774"/>
      <c r="Q26" s="773" t="s">
        <v>300</v>
      </c>
      <c r="R26" s="772"/>
      <c r="S26" s="772"/>
      <c r="T26" s="772"/>
      <c r="U26" s="772"/>
      <c r="V26" s="772"/>
      <c r="W26" s="772"/>
      <c r="X26" s="772"/>
      <c r="Y26" s="772"/>
      <c r="Z26" s="772"/>
      <c r="AA26" s="772"/>
      <c r="AB26" s="772"/>
      <c r="AC26" s="772"/>
      <c r="AD26" s="772"/>
      <c r="AE26" s="772"/>
      <c r="AF26" s="772"/>
      <c r="AG26" s="772"/>
      <c r="AH26" s="771"/>
    </row>
    <row r="27" spans="1:34" ht="14.85" customHeight="1">
      <c r="A27" s="766"/>
      <c r="B27" s="765"/>
      <c r="C27" s="764"/>
      <c r="D27" s="764"/>
      <c r="E27" s="764"/>
      <c r="F27" s="764"/>
      <c r="G27" s="763"/>
      <c r="H27" s="770"/>
      <c r="I27" s="768"/>
      <c r="J27" s="768"/>
      <c r="K27" s="768"/>
      <c r="L27" s="769" t="s">
        <v>299</v>
      </c>
      <c r="M27" s="769" t="s">
        <v>298</v>
      </c>
      <c r="N27" s="768"/>
      <c r="O27" s="768"/>
      <c r="P27" s="768"/>
      <c r="Q27" s="768"/>
      <c r="R27" s="768"/>
      <c r="S27" s="768"/>
      <c r="T27" s="768"/>
      <c r="U27" s="768"/>
      <c r="V27" s="769" t="s">
        <v>297</v>
      </c>
      <c r="W27" s="769" t="s">
        <v>296</v>
      </c>
      <c r="X27" s="768"/>
      <c r="Y27" s="768"/>
      <c r="Z27" s="768"/>
      <c r="AA27" s="768"/>
      <c r="AB27" s="768"/>
      <c r="AC27" s="768"/>
      <c r="AD27" s="768"/>
      <c r="AE27" s="768"/>
      <c r="AF27" s="768"/>
      <c r="AG27" s="768"/>
      <c r="AH27" s="767"/>
    </row>
    <row r="28" spans="1:34" ht="14.85" customHeight="1">
      <c r="A28" s="766"/>
      <c r="B28" s="765"/>
      <c r="C28" s="764"/>
      <c r="D28" s="764"/>
      <c r="E28" s="764"/>
      <c r="F28" s="764"/>
      <c r="G28" s="763"/>
      <c r="H28" s="770"/>
      <c r="I28" s="768"/>
      <c r="J28" s="768"/>
      <c r="K28" s="768"/>
      <c r="L28" s="769" t="s">
        <v>295</v>
      </c>
      <c r="M28" s="769" t="s">
        <v>294</v>
      </c>
      <c r="N28" s="768"/>
      <c r="O28" s="768"/>
      <c r="P28" s="768"/>
      <c r="Q28" s="768"/>
      <c r="R28" s="768"/>
      <c r="S28" s="768"/>
      <c r="T28" s="768"/>
      <c r="U28" s="768"/>
      <c r="V28" s="769" t="s">
        <v>293</v>
      </c>
      <c r="W28" s="769" t="s">
        <v>292</v>
      </c>
      <c r="X28" s="768"/>
      <c r="Y28" s="768"/>
      <c r="Z28" s="768"/>
      <c r="AA28" s="768"/>
      <c r="AB28" s="768"/>
      <c r="AC28" s="768"/>
      <c r="AD28" s="768"/>
      <c r="AE28" s="768"/>
      <c r="AF28" s="768"/>
      <c r="AG28" s="768"/>
      <c r="AH28" s="767"/>
    </row>
    <row r="29" spans="1:34" ht="18.95" customHeight="1">
      <c r="A29" s="766"/>
      <c r="B29" s="765"/>
      <c r="C29" s="764"/>
      <c r="D29" s="764"/>
      <c r="E29" s="764"/>
      <c r="F29" s="764"/>
      <c r="G29" s="763"/>
      <c r="H29" s="762"/>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0"/>
    </row>
    <row r="30" spans="1:34" ht="22.35" customHeight="1">
      <c r="A30" s="759" t="s">
        <v>291</v>
      </c>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7"/>
      <c r="AB30" s="756"/>
      <c r="AC30" s="756"/>
      <c r="AD30" s="756"/>
      <c r="AE30" s="756"/>
      <c r="AF30" s="756"/>
      <c r="AG30" s="756"/>
      <c r="AH30" s="755"/>
    </row>
    <row r="31" spans="1:34" s="747" customFormat="1" ht="24" customHeight="1">
      <c r="A31" s="754" t="s">
        <v>290</v>
      </c>
      <c r="B31" s="749" t="s">
        <v>289</v>
      </c>
      <c r="C31" s="753"/>
      <c r="D31" s="753"/>
      <c r="E31" s="753"/>
      <c r="F31" s="753"/>
      <c r="G31" s="753"/>
      <c r="H31" s="753"/>
      <c r="I31" s="753"/>
      <c r="J31" s="753"/>
      <c r="K31" s="753"/>
      <c r="L31" s="753"/>
      <c r="M31" s="753"/>
      <c r="N31" s="753"/>
      <c r="O31" s="753"/>
      <c r="P31" s="753"/>
      <c r="Q31" s="753"/>
      <c r="R31" s="753"/>
      <c r="S31" s="753"/>
      <c r="T31" s="752"/>
      <c r="U31" s="751"/>
      <c r="V31" s="745" t="s">
        <v>288</v>
      </c>
      <c r="W31" s="750"/>
      <c r="X31" s="744"/>
      <c r="Y31" s="745" t="s">
        <v>287</v>
      </c>
      <c r="Z31" s="750"/>
      <c r="AA31" s="744"/>
      <c r="AB31" s="734" t="s">
        <v>286</v>
      </c>
      <c r="AC31" s="733"/>
      <c r="AD31" s="733"/>
      <c r="AE31" s="733"/>
      <c r="AF31" s="732"/>
      <c r="AG31" s="749" t="s">
        <v>285</v>
      </c>
      <c r="AH31" s="748"/>
    </row>
    <row r="32" spans="1:34" ht="24" customHeight="1">
      <c r="A32" s="710"/>
      <c r="B32" s="740"/>
      <c r="C32" s="746"/>
      <c r="D32" s="746"/>
      <c r="E32" s="746"/>
      <c r="F32" s="746"/>
      <c r="G32" s="746"/>
      <c r="H32" s="746"/>
      <c r="I32" s="746"/>
      <c r="J32" s="746"/>
      <c r="K32" s="746"/>
      <c r="L32" s="746"/>
      <c r="M32" s="746"/>
      <c r="N32" s="746"/>
      <c r="O32" s="746"/>
      <c r="P32" s="746"/>
      <c r="Q32" s="746"/>
      <c r="R32" s="746"/>
      <c r="S32" s="746"/>
      <c r="T32" s="745" t="s">
        <v>284</v>
      </c>
      <c r="U32" s="744"/>
      <c r="V32" s="743"/>
      <c r="W32" s="742"/>
      <c r="X32" s="741"/>
      <c r="Y32" s="743"/>
      <c r="Z32" s="742"/>
      <c r="AA32" s="741"/>
      <c r="AB32" s="734"/>
      <c r="AC32" s="733"/>
      <c r="AD32" s="733"/>
      <c r="AE32" s="733"/>
      <c r="AF32" s="732"/>
      <c r="AG32" s="740"/>
      <c r="AH32" s="739"/>
    </row>
    <row r="33" spans="1:34" ht="24" customHeight="1">
      <c r="A33" s="710"/>
      <c r="B33" s="731"/>
      <c r="C33" s="738"/>
      <c r="D33" s="738"/>
      <c r="E33" s="738"/>
      <c r="F33" s="738"/>
      <c r="G33" s="738"/>
      <c r="H33" s="738"/>
      <c r="I33" s="738"/>
      <c r="J33" s="738"/>
      <c r="K33" s="738"/>
      <c r="L33" s="738"/>
      <c r="M33" s="738"/>
      <c r="N33" s="738"/>
      <c r="O33" s="738"/>
      <c r="P33" s="738"/>
      <c r="Q33" s="738"/>
      <c r="R33" s="738"/>
      <c r="S33" s="738"/>
      <c r="T33" s="737"/>
      <c r="U33" s="735"/>
      <c r="V33" s="737"/>
      <c r="W33" s="736"/>
      <c r="X33" s="735"/>
      <c r="Y33" s="737"/>
      <c r="Z33" s="736"/>
      <c r="AA33" s="735"/>
      <c r="AB33" s="734"/>
      <c r="AC33" s="733"/>
      <c r="AD33" s="733"/>
      <c r="AE33" s="733"/>
      <c r="AF33" s="732"/>
      <c r="AG33" s="731"/>
      <c r="AH33" s="730"/>
    </row>
    <row r="34" spans="1:34" ht="18" customHeight="1">
      <c r="A34" s="710"/>
      <c r="B34" s="729" t="s">
        <v>283</v>
      </c>
      <c r="C34" s="728"/>
      <c r="D34" s="727"/>
      <c r="E34" s="687" t="s">
        <v>282</v>
      </c>
      <c r="F34" s="681"/>
      <c r="G34" s="681"/>
      <c r="H34" s="681"/>
      <c r="I34" s="681"/>
      <c r="J34" s="681"/>
      <c r="K34" s="681"/>
      <c r="L34" s="681"/>
      <c r="M34" s="681"/>
      <c r="N34" s="681"/>
      <c r="O34" s="681"/>
      <c r="P34" s="681"/>
      <c r="Q34" s="702"/>
      <c r="R34" s="681"/>
      <c r="S34" s="681"/>
      <c r="T34" s="701"/>
      <c r="U34" s="700"/>
      <c r="V34" s="699"/>
      <c r="W34" s="698"/>
      <c r="X34" s="697"/>
      <c r="Y34" s="699"/>
      <c r="Z34" s="698"/>
      <c r="AA34" s="697"/>
      <c r="AB34" s="696"/>
      <c r="AC34" s="695"/>
      <c r="AD34" s="695"/>
      <c r="AE34" s="695"/>
      <c r="AF34" s="694"/>
      <c r="AG34" s="687" t="s">
        <v>281</v>
      </c>
      <c r="AH34" s="680"/>
    </row>
    <row r="35" spans="1:34" ht="18" customHeight="1">
      <c r="A35" s="710"/>
      <c r="B35" s="726"/>
      <c r="C35" s="725"/>
      <c r="D35" s="724"/>
      <c r="E35" s="687" t="s">
        <v>280</v>
      </c>
      <c r="F35" s="681"/>
      <c r="G35" s="681"/>
      <c r="H35" s="681"/>
      <c r="I35" s="681"/>
      <c r="J35" s="681"/>
      <c r="K35" s="681"/>
      <c r="L35" s="681"/>
      <c r="M35" s="681"/>
      <c r="N35" s="681"/>
      <c r="O35" s="681"/>
      <c r="P35" s="681"/>
      <c r="Q35" s="702"/>
      <c r="R35" s="681"/>
      <c r="S35" s="689"/>
      <c r="T35" s="701"/>
      <c r="U35" s="700"/>
      <c r="V35" s="699"/>
      <c r="W35" s="698"/>
      <c r="X35" s="697"/>
      <c r="Y35" s="699"/>
      <c r="Z35" s="698"/>
      <c r="AA35" s="697"/>
      <c r="AB35" s="696"/>
      <c r="AC35" s="695"/>
      <c r="AD35" s="695"/>
      <c r="AE35" s="695"/>
      <c r="AF35" s="694"/>
      <c r="AG35" s="687" t="s">
        <v>261</v>
      </c>
      <c r="AH35" s="680"/>
    </row>
    <row r="36" spans="1:34" ht="18" customHeight="1">
      <c r="A36" s="710"/>
      <c r="B36" s="726"/>
      <c r="C36" s="725"/>
      <c r="D36" s="724"/>
      <c r="E36" s="687" t="s">
        <v>279</v>
      </c>
      <c r="F36" s="681"/>
      <c r="G36" s="681"/>
      <c r="H36" s="681"/>
      <c r="I36" s="681"/>
      <c r="J36" s="681"/>
      <c r="K36" s="681"/>
      <c r="L36" s="681"/>
      <c r="M36" s="681"/>
      <c r="N36" s="681"/>
      <c r="O36" s="681"/>
      <c r="P36" s="681"/>
      <c r="Q36" s="702"/>
      <c r="R36" s="681"/>
      <c r="S36" s="689"/>
      <c r="T36" s="701"/>
      <c r="U36" s="700"/>
      <c r="V36" s="699"/>
      <c r="W36" s="698"/>
      <c r="X36" s="697"/>
      <c r="Y36" s="699"/>
      <c r="Z36" s="698"/>
      <c r="AA36" s="697"/>
      <c r="AB36" s="696"/>
      <c r="AC36" s="695"/>
      <c r="AD36" s="695"/>
      <c r="AE36" s="695"/>
      <c r="AF36" s="694"/>
      <c r="AG36" s="687" t="s">
        <v>259</v>
      </c>
      <c r="AH36" s="680"/>
    </row>
    <row r="37" spans="1:34" ht="18" customHeight="1">
      <c r="A37" s="710"/>
      <c r="B37" s="726"/>
      <c r="C37" s="725"/>
      <c r="D37" s="724"/>
      <c r="E37" s="687" t="s">
        <v>278</v>
      </c>
      <c r="F37" s="681"/>
      <c r="G37" s="681"/>
      <c r="H37" s="681"/>
      <c r="I37" s="681"/>
      <c r="J37" s="681"/>
      <c r="K37" s="681"/>
      <c r="L37" s="681"/>
      <c r="M37" s="681"/>
      <c r="N37" s="681"/>
      <c r="O37" s="681"/>
      <c r="P37" s="681"/>
      <c r="Q37" s="702"/>
      <c r="R37" s="681"/>
      <c r="S37" s="689"/>
      <c r="T37" s="701"/>
      <c r="U37" s="700"/>
      <c r="V37" s="699"/>
      <c r="W37" s="698"/>
      <c r="X37" s="697"/>
      <c r="Y37" s="699"/>
      <c r="Z37" s="698"/>
      <c r="AA37" s="697"/>
      <c r="AB37" s="696"/>
      <c r="AC37" s="695"/>
      <c r="AD37" s="695"/>
      <c r="AE37" s="695"/>
      <c r="AF37" s="694"/>
      <c r="AG37" s="687" t="s">
        <v>257</v>
      </c>
      <c r="AH37" s="680"/>
    </row>
    <row r="38" spans="1:34" ht="18" customHeight="1">
      <c r="A38" s="710"/>
      <c r="B38" s="726"/>
      <c r="C38" s="725"/>
      <c r="D38" s="724"/>
      <c r="E38" s="687" t="s">
        <v>277</v>
      </c>
      <c r="F38" s="681"/>
      <c r="G38" s="681"/>
      <c r="H38" s="681"/>
      <c r="I38" s="681"/>
      <c r="J38" s="681"/>
      <c r="K38" s="681"/>
      <c r="L38" s="681"/>
      <c r="M38" s="681"/>
      <c r="N38" s="681"/>
      <c r="O38" s="681"/>
      <c r="P38" s="681"/>
      <c r="Q38" s="702"/>
      <c r="R38" s="681"/>
      <c r="S38" s="689"/>
      <c r="T38" s="701"/>
      <c r="U38" s="700"/>
      <c r="V38" s="699"/>
      <c r="W38" s="698"/>
      <c r="X38" s="697"/>
      <c r="Y38" s="699"/>
      <c r="Z38" s="698"/>
      <c r="AA38" s="697"/>
      <c r="AB38" s="696"/>
      <c r="AC38" s="695"/>
      <c r="AD38" s="695"/>
      <c r="AE38" s="695"/>
      <c r="AF38" s="694"/>
      <c r="AG38" s="687" t="s">
        <v>276</v>
      </c>
      <c r="AH38" s="680"/>
    </row>
    <row r="39" spans="1:34" ht="18" customHeight="1">
      <c r="A39" s="710"/>
      <c r="B39" s="726"/>
      <c r="C39" s="725"/>
      <c r="D39" s="724"/>
      <c r="E39" s="687" t="s">
        <v>275</v>
      </c>
      <c r="F39" s="681"/>
      <c r="G39" s="681"/>
      <c r="H39" s="681"/>
      <c r="I39" s="681"/>
      <c r="J39" s="681"/>
      <c r="K39" s="681"/>
      <c r="L39" s="681"/>
      <c r="M39" s="681"/>
      <c r="N39" s="681"/>
      <c r="O39" s="681"/>
      <c r="P39" s="681"/>
      <c r="Q39" s="702"/>
      <c r="R39" s="681"/>
      <c r="S39" s="689"/>
      <c r="T39" s="701"/>
      <c r="U39" s="700"/>
      <c r="V39" s="699"/>
      <c r="W39" s="698"/>
      <c r="X39" s="697"/>
      <c r="Y39" s="699"/>
      <c r="Z39" s="698"/>
      <c r="AA39" s="697"/>
      <c r="AB39" s="696"/>
      <c r="AC39" s="695"/>
      <c r="AD39" s="695"/>
      <c r="AE39" s="695"/>
      <c r="AF39" s="694"/>
      <c r="AG39" s="687" t="s">
        <v>274</v>
      </c>
      <c r="AH39" s="680"/>
    </row>
    <row r="40" spans="1:34" ht="18" customHeight="1">
      <c r="A40" s="710"/>
      <c r="B40" s="726"/>
      <c r="C40" s="725"/>
      <c r="D40" s="724"/>
      <c r="E40" s="693" t="s">
        <v>273</v>
      </c>
      <c r="F40" s="689"/>
      <c r="G40" s="689"/>
      <c r="H40" s="689"/>
      <c r="I40" s="689"/>
      <c r="J40" s="689"/>
      <c r="K40" s="689"/>
      <c r="L40" s="689"/>
      <c r="M40" s="689"/>
      <c r="N40" s="689"/>
      <c r="O40" s="689"/>
      <c r="P40" s="689"/>
      <c r="Q40" s="702"/>
      <c r="R40" s="681"/>
      <c r="S40" s="689"/>
      <c r="T40" s="701"/>
      <c r="U40" s="700"/>
      <c r="V40" s="699"/>
      <c r="W40" s="698"/>
      <c r="X40" s="697"/>
      <c r="Y40" s="699"/>
      <c r="Z40" s="698"/>
      <c r="AA40" s="697"/>
      <c r="AB40" s="696"/>
      <c r="AC40" s="695"/>
      <c r="AD40" s="695"/>
      <c r="AE40" s="695"/>
      <c r="AF40" s="694"/>
      <c r="AG40" s="687" t="s">
        <v>272</v>
      </c>
      <c r="AH40" s="680"/>
    </row>
    <row r="41" spans="1:34" ht="18" customHeight="1">
      <c r="A41" s="710"/>
      <c r="B41" s="726"/>
      <c r="C41" s="725"/>
      <c r="D41" s="724"/>
      <c r="E41" s="693" t="s">
        <v>271</v>
      </c>
      <c r="F41" s="689"/>
      <c r="G41" s="689"/>
      <c r="H41" s="689"/>
      <c r="I41" s="689"/>
      <c r="J41" s="689"/>
      <c r="K41" s="689"/>
      <c r="L41" s="689"/>
      <c r="M41" s="689"/>
      <c r="N41" s="689"/>
      <c r="O41" s="689"/>
      <c r="P41" s="689"/>
      <c r="Q41" s="702"/>
      <c r="R41" s="681"/>
      <c r="S41" s="689"/>
      <c r="T41" s="701"/>
      <c r="U41" s="700"/>
      <c r="V41" s="699"/>
      <c r="W41" s="698"/>
      <c r="X41" s="697"/>
      <c r="Y41" s="699"/>
      <c r="Z41" s="698"/>
      <c r="AA41" s="697"/>
      <c r="AB41" s="696"/>
      <c r="AC41" s="695"/>
      <c r="AD41" s="695"/>
      <c r="AE41" s="695"/>
      <c r="AF41" s="694"/>
      <c r="AG41" s="687" t="s">
        <v>270</v>
      </c>
      <c r="AH41" s="680"/>
    </row>
    <row r="42" spans="1:34" ht="18" customHeight="1">
      <c r="A42" s="710"/>
      <c r="B42" s="723"/>
      <c r="C42" s="722"/>
      <c r="D42" s="721"/>
      <c r="E42" s="693" t="s">
        <v>269</v>
      </c>
      <c r="F42" s="689"/>
      <c r="G42" s="689"/>
      <c r="H42" s="689"/>
      <c r="I42" s="689"/>
      <c r="J42" s="689"/>
      <c r="K42" s="689"/>
      <c r="L42" s="689"/>
      <c r="M42" s="689"/>
      <c r="N42" s="689"/>
      <c r="O42" s="689"/>
      <c r="P42" s="689"/>
      <c r="Q42" s="702"/>
      <c r="R42" s="681"/>
      <c r="S42" s="689"/>
      <c r="T42" s="699"/>
      <c r="U42" s="697"/>
      <c r="V42" s="699"/>
      <c r="W42" s="698"/>
      <c r="X42" s="697"/>
      <c r="Y42" s="699"/>
      <c r="Z42" s="698"/>
      <c r="AA42" s="697"/>
      <c r="AB42" s="696"/>
      <c r="AC42" s="695"/>
      <c r="AD42" s="695"/>
      <c r="AE42" s="695"/>
      <c r="AF42" s="694"/>
      <c r="AG42" s="687" t="s">
        <v>268</v>
      </c>
      <c r="AH42" s="680"/>
    </row>
    <row r="43" spans="1:34" ht="18" customHeight="1">
      <c r="A43" s="710"/>
      <c r="B43" s="720" t="s">
        <v>267</v>
      </c>
      <c r="C43" s="719"/>
      <c r="D43" s="718"/>
      <c r="E43" s="717"/>
      <c r="F43" s="675"/>
      <c r="G43" s="689"/>
      <c r="H43" s="689"/>
      <c r="I43" s="689"/>
      <c r="J43" s="689"/>
      <c r="K43" s="689"/>
      <c r="L43" s="689"/>
      <c r="M43" s="689"/>
      <c r="N43" s="689"/>
      <c r="O43" s="689"/>
      <c r="P43" s="689"/>
      <c r="Q43" s="702"/>
      <c r="R43" s="681"/>
      <c r="S43" s="689"/>
      <c r="T43" s="701"/>
      <c r="U43" s="700"/>
      <c r="V43" s="699"/>
      <c r="W43" s="698"/>
      <c r="X43" s="697"/>
      <c r="Y43" s="699"/>
      <c r="Z43" s="698"/>
      <c r="AA43" s="697"/>
      <c r="AB43" s="696"/>
      <c r="AC43" s="695"/>
      <c r="AD43" s="695"/>
      <c r="AE43" s="695"/>
      <c r="AF43" s="694"/>
      <c r="AG43" s="687" t="s">
        <v>266</v>
      </c>
      <c r="AH43" s="680"/>
    </row>
    <row r="44" spans="1:34" ht="18" customHeight="1">
      <c r="A44" s="710"/>
      <c r="B44" s="716" t="s">
        <v>265</v>
      </c>
      <c r="C44" s="715"/>
      <c r="D44" s="714"/>
      <c r="E44" s="687"/>
      <c r="F44" s="681"/>
      <c r="G44" s="689"/>
      <c r="H44" s="689"/>
      <c r="I44" s="689"/>
      <c r="J44" s="689"/>
      <c r="K44" s="689"/>
      <c r="L44" s="689"/>
      <c r="M44" s="689"/>
      <c r="N44" s="689"/>
      <c r="O44" s="689"/>
      <c r="P44" s="689"/>
      <c r="Q44" s="702"/>
      <c r="R44" s="681"/>
      <c r="S44" s="689"/>
      <c r="T44" s="701"/>
      <c r="U44" s="700"/>
      <c r="V44" s="699"/>
      <c r="W44" s="698"/>
      <c r="X44" s="697"/>
      <c r="Y44" s="699"/>
      <c r="Z44" s="698"/>
      <c r="AA44" s="697"/>
      <c r="AB44" s="696"/>
      <c r="AC44" s="695"/>
      <c r="AD44" s="695"/>
      <c r="AE44" s="695"/>
      <c r="AF44" s="694"/>
      <c r="AG44" s="687" t="s">
        <v>264</v>
      </c>
      <c r="AH44" s="680"/>
    </row>
    <row r="45" spans="1:34" ht="18" customHeight="1">
      <c r="A45" s="710"/>
      <c r="B45" s="713" t="s">
        <v>263</v>
      </c>
      <c r="C45" s="712"/>
      <c r="D45" s="711"/>
      <c r="E45" s="693" t="s">
        <v>262</v>
      </c>
      <c r="F45" s="689"/>
      <c r="G45" s="689"/>
      <c r="H45" s="689"/>
      <c r="I45" s="689"/>
      <c r="J45" s="689"/>
      <c r="K45" s="689"/>
      <c r="L45" s="689"/>
      <c r="M45" s="689"/>
      <c r="N45" s="689"/>
      <c r="O45" s="689"/>
      <c r="P45" s="689"/>
      <c r="Q45" s="702"/>
      <c r="R45" s="681"/>
      <c r="S45" s="689"/>
      <c r="T45" s="701"/>
      <c r="U45" s="700"/>
      <c r="V45" s="699"/>
      <c r="W45" s="698"/>
      <c r="X45" s="697"/>
      <c r="Y45" s="699"/>
      <c r="Z45" s="698"/>
      <c r="AA45" s="697"/>
      <c r="AB45" s="696"/>
      <c r="AC45" s="695"/>
      <c r="AD45" s="695"/>
      <c r="AE45" s="695"/>
      <c r="AF45" s="694"/>
      <c r="AG45" s="687" t="s">
        <v>261</v>
      </c>
      <c r="AH45" s="680"/>
    </row>
    <row r="46" spans="1:34" ht="18" customHeight="1">
      <c r="A46" s="710"/>
      <c r="B46" s="709"/>
      <c r="C46" s="708"/>
      <c r="D46" s="707"/>
      <c r="E46" s="687" t="s">
        <v>260</v>
      </c>
      <c r="F46" s="681"/>
      <c r="G46" s="681"/>
      <c r="H46" s="681"/>
      <c r="I46" s="681"/>
      <c r="J46" s="681"/>
      <c r="K46" s="681"/>
      <c r="L46" s="681"/>
      <c r="M46" s="681"/>
      <c r="N46" s="681"/>
      <c r="O46" s="681"/>
      <c r="P46" s="681"/>
      <c r="Q46" s="702"/>
      <c r="R46" s="681"/>
      <c r="S46" s="689"/>
      <c r="T46" s="701"/>
      <c r="U46" s="700"/>
      <c r="V46" s="699"/>
      <c r="W46" s="698"/>
      <c r="X46" s="697"/>
      <c r="Y46" s="699"/>
      <c r="Z46" s="698"/>
      <c r="AA46" s="697"/>
      <c r="AB46" s="696"/>
      <c r="AC46" s="695"/>
      <c r="AD46" s="695"/>
      <c r="AE46" s="695"/>
      <c r="AF46" s="694"/>
      <c r="AG46" s="687" t="s">
        <v>259</v>
      </c>
      <c r="AH46" s="680"/>
    </row>
    <row r="47" spans="1:34" ht="18" customHeight="1">
      <c r="A47" s="706"/>
      <c r="B47" s="705"/>
      <c r="C47" s="704"/>
      <c r="D47" s="703"/>
      <c r="E47" s="687" t="s">
        <v>258</v>
      </c>
      <c r="F47" s="681"/>
      <c r="G47" s="681"/>
      <c r="H47" s="681"/>
      <c r="I47" s="681"/>
      <c r="J47" s="681"/>
      <c r="K47" s="681"/>
      <c r="L47" s="681"/>
      <c r="M47" s="681"/>
      <c r="N47" s="681"/>
      <c r="O47" s="681"/>
      <c r="P47" s="681"/>
      <c r="Q47" s="702"/>
      <c r="R47" s="681"/>
      <c r="S47" s="689"/>
      <c r="T47" s="701"/>
      <c r="U47" s="700"/>
      <c r="V47" s="699"/>
      <c r="W47" s="698"/>
      <c r="X47" s="697"/>
      <c r="Y47" s="699"/>
      <c r="Z47" s="698"/>
      <c r="AA47" s="697"/>
      <c r="AB47" s="696"/>
      <c r="AC47" s="695"/>
      <c r="AD47" s="695"/>
      <c r="AE47" s="695"/>
      <c r="AF47" s="694"/>
      <c r="AG47" s="687" t="s">
        <v>257</v>
      </c>
      <c r="AH47" s="680"/>
    </row>
    <row r="48" spans="1:34" ht="18" customHeight="1">
      <c r="A48" s="693" t="s">
        <v>256</v>
      </c>
      <c r="B48" s="689"/>
      <c r="C48" s="692"/>
      <c r="D48" s="692"/>
      <c r="E48" s="692"/>
      <c r="F48" s="692"/>
      <c r="G48" s="691"/>
      <c r="H48" s="686"/>
      <c r="I48" s="684"/>
      <c r="J48" s="685"/>
      <c r="K48" s="684"/>
      <c r="L48" s="684"/>
      <c r="M48" s="684"/>
      <c r="N48" s="684"/>
      <c r="O48" s="684"/>
      <c r="P48" s="684"/>
      <c r="Q48" s="683"/>
      <c r="R48" s="690" t="s">
        <v>255</v>
      </c>
      <c r="S48" s="689"/>
      <c r="T48" s="689"/>
      <c r="U48" s="689"/>
      <c r="V48" s="689"/>
      <c r="W48" s="689"/>
      <c r="X48" s="689"/>
      <c r="Y48" s="689"/>
      <c r="Z48" s="689"/>
      <c r="AA48" s="689"/>
      <c r="AB48" s="689"/>
      <c r="AC48" s="689"/>
      <c r="AD48" s="689"/>
      <c r="AE48" s="689"/>
      <c r="AF48" s="689"/>
      <c r="AG48" s="689"/>
      <c r="AH48" s="688"/>
    </row>
    <row r="49" spans="1:34" ht="18" customHeight="1">
      <c r="A49" s="687" t="s">
        <v>254</v>
      </c>
      <c r="B49" s="681"/>
      <c r="C49" s="681"/>
      <c r="D49" s="681"/>
      <c r="E49" s="681"/>
      <c r="F49" s="681"/>
      <c r="G49" s="680"/>
      <c r="H49" s="686"/>
      <c r="I49" s="684"/>
      <c r="J49" s="685"/>
      <c r="K49" s="684"/>
      <c r="L49" s="684"/>
      <c r="M49" s="684"/>
      <c r="N49" s="684"/>
      <c r="O49" s="684"/>
      <c r="P49" s="684"/>
      <c r="Q49" s="683"/>
      <c r="R49" s="682" t="s">
        <v>253</v>
      </c>
      <c r="S49" s="681"/>
      <c r="T49" s="681"/>
      <c r="U49" s="681"/>
      <c r="V49" s="681"/>
      <c r="W49" s="681"/>
      <c r="X49" s="681"/>
      <c r="Y49" s="681"/>
      <c r="Z49" s="681"/>
      <c r="AA49" s="681"/>
      <c r="AB49" s="681"/>
      <c r="AC49" s="681"/>
      <c r="AD49" s="681"/>
      <c r="AE49" s="681"/>
      <c r="AF49" s="681"/>
      <c r="AG49" s="681"/>
      <c r="AH49" s="680"/>
    </row>
    <row r="50" spans="1:34" ht="18" customHeight="1">
      <c r="A50" s="675"/>
      <c r="B50" s="679"/>
      <c r="C50" s="675"/>
      <c r="D50" s="675"/>
      <c r="E50" s="675"/>
      <c r="F50" s="675"/>
      <c r="G50" s="675"/>
      <c r="H50" s="678"/>
      <c r="I50" s="678"/>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row>
    <row r="51" spans="1:34" s="676" customFormat="1" ht="14.85" customHeight="1">
      <c r="B51" s="677" t="s">
        <v>252</v>
      </c>
      <c r="C51" s="676" t="s">
        <v>251</v>
      </c>
    </row>
    <row r="52" spans="1:34" ht="14.85" customHeight="1">
      <c r="A52" s="675"/>
    </row>
    <row r="53" spans="1:34" ht="14.85" customHeight="1">
      <c r="A53" s="675"/>
    </row>
  </sheetData>
  <mergeCells count="117">
    <mergeCell ref="T42:U42"/>
    <mergeCell ref="V43:X43"/>
    <mergeCell ref="Y44:AA44"/>
    <mergeCell ref="AB35:AF35"/>
    <mergeCell ref="AG31:AH33"/>
    <mergeCell ref="Y43:AA43"/>
    <mergeCell ref="Y36:AA36"/>
    <mergeCell ref="Y37:AA37"/>
    <mergeCell ref="Y38:AA38"/>
    <mergeCell ref="Y39:AA39"/>
    <mergeCell ref="AB47:AF47"/>
    <mergeCell ref="V44:X44"/>
    <mergeCell ref="AB30:AH30"/>
    <mergeCell ref="AB34:AF34"/>
    <mergeCell ref="AB43:AF43"/>
    <mergeCell ref="V47:X47"/>
    <mergeCell ref="Y31:AA33"/>
    <mergeCell ref="Y34:AA34"/>
    <mergeCell ref="Y40:AA40"/>
    <mergeCell ref="H26:K26"/>
    <mergeCell ref="AB46:AF46"/>
    <mergeCell ref="AB44:AF44"/>
    <mergeCell ref="AB45:AF45"/>
    <mergeCell ref="T44:U44"/>
    <mergeCell ref="T45:U45"/>
    <mergeCell ref="T46:U46"/>
    <mergeCell ref="H27:K28"/>
    <mergeCell ref="N27:U28"/>
    <mergeCell ref="X27:AH28"/>
    <mergeCell ref="T9:AH10"/>
    <mergeCell ref="V11:AH12"/>
    <mergeCell ref="V31:X33"/>
    <mergeCell ref="T32:U33"/>
    <mergeCell ref="Y45:AA45"/>
    <mergeCell ref="Y46:AA46"/>
    <mergeCell ref="AB36:AF36"/>
    <mergeCell ref="AB37:AF37"/>
    <mergeCell ref="AB38:AF38"/>
    <mergeCell ref="AB39:AF39"/>
    <mergeCell ref="B17:G20"/>
    <mergeCell ref="Q24:S24"/>
    <mergeCell ref="T24:AA24"/>
    <mergeCell ref="AB24:AC25"/>
    <mergeCell ref="AD24:AH25"/>
    <mergeCell ref="Q25:S25"/>
    <mergeCell ref="L17:M17"/>
    <mergeCell ref="O17:P17"/>
    <mergeCell ref="K22:AH22"/>
    <mergeCell ref="T25:AA25"/>
    <mergeCell ref="AF5:AG5"/>
    <mergeCell ref="AC5:AD5"/>
    <mergeCell ref="H16:AH16"/>
    <mergeCell ref="H15:AH15"/>
    <mergeCell ref="T7:AH8"/>
    <mergeCell ref="A7:E7"/>
    <mergeCell ref="F7:I7"/>
    <mergeCell ref="P7:R8"/>
    <mergeCell ref="P9:R10"/>
    <mergeCell ref="P11:U12"/>
    <mergeCell ref="H17:K17"/>
    <mergeCell ref="Y5:AA5"/>
    <mergeCell ref="A15:A29"/>
    <mergeCell ref="H24:J25"/>
    <mergeCell ref="B21:G22"/>
    <mergeCell ref="H22:J22"/>
    <mergeCell ref="R26:AH26"/>
    <mergeCell ref="H29:AH29"/>
    <mergeCell ref="L26:M26"/>
    <mergeCell ref="O26:P26"/>
    <mergeCell ref="R17:AH17"/>
    <mergeCell ref="B23:G23"/>
    <mergeCell ref="B24:G25"/>
    <mergeCell ref="K24:P25"/>
    <mergeCell ref="H23:AH23"/>
    <mergeCell ref="Y21:AH21"/>
    <mergeCell ref="H20:AH20"/>
    <mergeCell ref="H18:K19"/>
    <mergeCell ref="N18:U19"/>
    <mergeCell ref="X18:AH19"/>
    <mergeCell ref="AB42:AF42"/>
    <mergeCell ref="V38:X38"/>
    <mergeCell ref="V39:X39"/>
    <mergeCell ref="V40:X40"/>
    <mergeCell ref="V41:X41"/>
    <mergeCell ref="V42:X42"/>
    <mergeCell ref="AB40:AF40"/>
    <mergeCell ref="AB41:AF41"/>
    <mergeCell ref="A30:AA30"/>
    <mergeCell ref="B26:G29"/>
    <mergeCell ref="B45:D47"/>
    <mergeCell ref="A31:A47"/>
    <mergeCell ref="V46:X46"/>
    <mergeCell ref="V37:X37"/>
    <mergeCell ref="Y35:AA35"/>
    <mergeCell ref="Y41:AA41"/>
    <mergeCell ref="Y42:AA42"/>
    <mergeCell ref="T43:U43"/>
    <mergeCell ref="T37:U37"/>
    <mergeCell ref="T38:U38"/>
    <mergeCell ref="T39:U39"/>
    <mergeCell ref="Y47:AA47"/>
    <mergeCell ref="V34:X34"/>
    <mergeCell ref="V35:X35"/>
    <mergeCell ref="V36:X36"/>
    <mergeCell ref="V45:X45"/>
    <mergeCell ref="T40:U40"/>
    <mergeCell ref="T41:U41"/>
    <mergeCell ref="A3:AH3"/>
    <mergeCell ref="T47:U47"/>
    <mergeCell ref="AB31:AF33"/>
    <mergeCell ref="K21:P21"/>
    <mergeCell ref="S21:U21"/>
    <mergeCell ref="B34:D42"/>
    <mergeCell ref="B31:S33"/>
    <mergeCell ref="T34:U34"/>
    <mergeCell ref="T35:U35"/>
    <mergeCell ref="T36:U36"/>
  </mergeCells>
  <phoneticPr fontId="2"/>
  <dataValidations count="2">
    <dataValidation type="list" allowBlank="1" showInputMessage="1" showErrorMessage="1" sqref="V34:AA47">
      <formula1>"〇"</formula1>
    </dataValidation>
    <dataValidation type="list" showInputMessage="1" showErrorMessage="1" sqref="H22:H23">
      <formula1>"　,営利法人,社会福祉法人,医療法人,社団法人,財団法人,NPO法人,協同組合,宗教法人"</formula1>
    </dataValidation>
  </dataValidations>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sizeWithCells="1">
                  <from>
                    <xdr:col>19</xdr:col>
                    <xdr:colOff>66675</xdr:colOff>
                    <xdr:row>41</xdr:row>
                    <xdr:rowOff>28575</xdr:rowOff>
                  </from>
                  <to>
                    <xdr:col>20</xdr:col>
                    <xdr:colOff>66675</xdr:colOff>
                    <xdr:row>41</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sizeWithCells="1">
                  <from>
                    <xdr:col>29</xdr:col>
                    <xdr:colOff>161925</xdr:colOff>
                    <xdr:row>29</xdr:row>
                    <xdr:rowOff>28575</xdr:rowOff>
                  </from>
                  <to>
                    <xdr:col>30</xdr:col>
                    <xdr:colOff>152400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AS18" sqref="AS18"/>
    </sheetView>
  </sheetViews>
  <sheetFormatPr defaultColWidth="9" defaultRowHeight="12"/>
  <cols>
    <col min="1" max="1" width="7" style="834" customWidth="1"/>
    <col min="2" max="2" width="2.125" style="834" customWidth="1"/>
    <col min="3" max="11" width="9" style="834"/>
    <col min="12" max="12" width="9" style="834" customWidth="1"/>
    <col min="13" max="16384" width="9" style="834"/>
  </cols>
  <sheetData>
    <row r="1" spans="1:17">
      <c r="A1" s="675"/>
      <c r="B1" s="675"/>
    </row>
    <row r="2" spans="1:17" ht="12" customHeight="1">
      <c r="A2" s="675" t="s">
        <v>333</v>
      </c>
      <c r="B2" s="836" t="s">
        <v>332</v>
      </c>
      <c r="C2" s="836"/>
      <c r="D2" s="836"/>
      <c r="E2" s="836"/>
      <c r="F2" s="836"/>
      <c r="G2" s="836"/>
      <c r="H2" s="836"/>
      <c r="I2" s="836"/>
      <c r="J2" s="836"/>
      <c r="K2" s="836"/>
      <c r="L2" s="836"/>
      <c r="M2" s="836"/>
      <c r="N2" s="836"/>
      <c r="O2" s="836"/>
      <c r="Q2" s="837"/>
    </row>
    <row r="3" spans="1:17">
      <c r="A3" s="675"/>
      <c r="B3" s="836"/>
      <c r="C3" s="836"/>
      <c r="D3" s="836"/>
      <c r="E3" s="836"/>
      <c r="F3" s="836"/>
      <c r="G3" s="836"/>
      <c r="H3" s="836"/>
      <c r="I3" s="836"/>
      <c r="J3" s="836"/>
      <c r="K3" s="836"/>
      <c r="L3" s="836"/>
      <c r="M3" s="836"/>
      <c r="N3" s="836"/>
      <c r="O3" s="836"/>
    </row>
    <row r="4" spans="1:17">
      <c r="A4" s="675"/>
      <c r="B4" s="836"/>
      <c r="C4" s="836"/>
      <c r="D4" s="836"/>
      <c r="E4" s="836"/>
      <c r="F4" s="836"/>
      <c r="G4" s="836"/>
      <c r="H4" s="836"/>
      <c r="I4" s="836"/>
      <c r="J4" s="836"/>
      <c r="K4" s="836"/>
      <c r="L4" s="836"/>
      <c r="M4" s="836"/>
      <c r="N4" s="836"/>
      <c r="O4" s="836"/>
    </row>
    <row r="5" spans="1:17">
      <c r="A5" s="675"/>
      <c r="B5" s="836"/>
      <c r="C5" s="836"/>
      <c r="D5" s="836"/>
      <c r="E5" s="836"/>
      <c r="F5" s="836"/>
      <c r="G5" s="836"/>
      <c r="H5" s="836"/>
      <c r="I5" s="836"/>
      <c r="J5" s="836"/>
      <c r="K5" s="836"/>
      <c r="L5" s="836"/>
      <c r="M5" s="836"/>
      <c r="N5" s="836"/>
      <c r="O5" s="836"/>
    </row>
    <row r="6" spans="1:17">
      <c r="A6" s="675"/>
      <c r="B6" s="836"/>
      <c r="C6" s="836"/>
      <c r="D6" s="836"/>
      <c r="E6" s="836"/>
      <c r="F6" s="836"/>
      <c r="G6" s="836"/>
      <c r="H6" s="836"/>
      <c r="I6" s="836"/>
      <c r="J6" s="836"/>
      <c r="K6" s="836"/>
      <c r="L6" s="836"/>
      <c r="M6" s="836"/>
      <c r="N6" s="836"/>
      <c r="O6" s="836"/>
    </row>
    <row r="7" spans="1:17">
      <c r="A7" s="675"/>
      <c r="B7" s="836"/>
      <c r="C7" s="836"/>
      <c r="D7" s="836"/>
      <c r="E7" s="836"/>
      <c r="F7" s="836"/>
      <c r="G7" s="836"/>
      <c r="H7" s="836"/>
      <c r="I7" s="836"/>
      <c r="J7" s="836"/>
      <c r="K7" s="836"/>
      <c r="L7" s="836"/>
      <c r="M7" s="836"/>
      <c r="N7" s="836"/>
      <c r="O7" s="836"/>
    </row>
    <row r="8" spans="1:17">
      <c r="A8" s="674"/>
      <c r="B8" s="836"/>
      <c r="C8" s="836"/>
      <c r="D8" s="836"/>
      <c r="E8" s="836"/>
      <c r="F8" s="836"/>
      <c r="G8" s="836"/>
      <c r="H8" s="836"/>
      <c r="I8" s="836"/>
      <c r="J8" s="836"/>
      <c r="K8" s="836"/>
      <c r="L8" s="836"/>
      <c r="M8" s="836"/>
      <c r="N8" s="836"/>
      <c r="O8" s="836"/>
    </row>
    <row r="9" spans="1:17">
      <c r="A9" s="674"/>
      <c r="B9" s="836"/>
      <c r="C9" s="836"/>
      <c r="D9" s="836"/>
      <c r="E9" s="836"/>
      <c r="F9" s="836"/>
      <c r="G9" s="836"/>
      <c r="H9" s="836"/>
      <c r="I9" s="836"/>
      <c r="J9" s="836"/>
      <c r="K9" s="836"/>
      <c r="L9" s="836"/>
      <c r="M9" s="836"/>
      <c r="N9" s="836"/>
      <c r="O9" s="836"/>
    </row>
    <row r="10" spans="1:17">
      <c r="B10" s="836"/>
      <c r="C10" s="836"/>
      <c r="D10" s="836"/>
      <c r="E10" s="836"/>
      <c r="F10" s="836"/>
      <c r="G10" s="836"/>
      <c r="H10" s="836"/>
      <c r="I10" s="836"/>
      <c r="J10" s="836"/>
      <c r="K10" s="836"/>
      <c r="L10" s="836"/>
      <c r="M10" s="836"/>
      <c r="N10" s="836"/>
      <c r="O10" s="836"/>
    </row>
    <row r="11" spans="1:17">
      <c r="B11" s="836"/>
      <c r="C11" s="836"/>
      <c r="D11" s="836"/>
      <c r="E11" s="836"/>
      <c r="F11" s="836"/>
      <c r="G11" s="836"/>
      <c r="H11" s="836"/>
      <c r="I11" s="836"/>
      <c r="J11" s="836"/>
      <c r="K11" s="836"/>
      <c r="L11" s="836"/>
      <c r="M11" s="836"/>
      <c r="N11" s="836"/>
      <c r="O11" s="836"/>
    </row>
    <row r="12" spans="1:17">
      <c r="B12" s="836"/>
      <c r="C12" s="836"/>
      <c r="D12" s="836"/>
      <c r="E12" s="836"/>
      <c r="F12" s="836"/>
      <c r="G12" s="836"/>
      <c r="H12" s="836"/>
      <c r="I12" s="836"/>
      <c r="J12" s="836"/>
      <c r="K12" s="836"/>
      <c r="L12" s="836"/>
      <c r="M12" s="836"/>
      <c r="N12" s="836"/>
      <c r="O12" s="836"/>
    </row>
    <row r="13" spans="1:17">
      <c r="B13" s="836"/>
      <c r="C13" s="836"/>
      <c r="D13" s="836"/>
      <c r="E13" s="836"/>
      <c r="F13" s="836"/>
      <c r="G13" s="836"/>
      <c r="H13" s="836"/>
      <c r="I13" s="836"/>
      <c r="J13" s="836"/>
      <c r="K13" s="836"/>
      <c r="L13" s="836"/>
      <c r="M13" s="836"/>
      <c r="N13" s="836"/>
      <c r="O13" s="836"/>
    </row>
    <row r="14" spans="1:17">
      <c r="B14" s="836"/>
      <c r="C14" s="836"/>
      <c r="D14" s="836"/>
      <c r="E14" s="836"/>
      <c r="F14" s="836"/>
      <c r="G14" s="836"/>
      <c r="H14" s="836"/>
      <c r="I14" s="836"/>
      <c r="J14" s="836"/>
      <c r="K14" s="836"/>
      <c r="L14" s="836"/>
      <c r="M14" s="836"/>
      <c r="N14" s="836"/>
      <c r="O14" s="836"/>
    </row>
    <row r="15" spans="1:17">
      <c r="B15" s="836"/>
      <c r="C15" s="836"/>
      <c r="D15" s="836"/>
      <c r="E15" s="836"/>
      <c r="F15" s="836"/>
      <c r="G15" s="836"/>
      <c r="H15" s="836"/>
      <c r="I15" s="836"/>
      <c r="J15" s="836"/>
      <c r="K15" s="836"/>
      <c r="L15" s="836"/>
      <c r="M15" s="836"/>
      <c r="N15" s="836"/>
      <c r="O15" s="836"/>
    </row>
    <row r="16" spans="1:17">
      <c r="B16" s="836"/>
      <c r="C16" s="836"/>
      <c r="D16" s="836"/>
      <c r="E16" s="836"/>
      <c r="F16" s="836"/>
      <c r="G16" s="836"/>
      <c r="H16" s="836"/>
      <c r="I16" s="836"/>
      <c r="J16" s="836"/>
      <c r="K16" s="836"/>
      <c r="L16" s="836"/>
      <c r="M16" s="836"/>
      <c r="N16" s="836"/>
      <c r="O16" s="836"/>
    </row>
    <row r="17" spans="1:15">
      <c r="B17" s="836"/>
      <c r="C17" s="836"/>
      <c r="D17" s="836"/>
      <c r="E17" s="836"/>
      <c r="F17" s="836"/>
      <c r="G17" s="836"/>
      <c r="H17" s="836"/>
      <c r="I17" s="836"/>
      <c r="J17" s="836"/>
      <c r="K17" s="836"/>
      <c r="L17" s="836"/>
      <c r="M17" s="836"/>
      <c r="N17" s="836"/>
      <c r="O17" s="836"/>
    </row>
    <row r="18" spans="1:15">
      <c r="B18" s="836"/>
      <c r="C18" s="836"/>
      <c r="D18" s="836"/>
      <c r="E18" s="836"/>
      <c r="F18" s="836"/>
      <c r="G18" s="836"/>
      <c r="H18" s="836"/>
      <c r="I18" s="836"/>
      <c r="J18" s="836"/>
      <c r="K18" s="836"/>
      <c r="L18" s="836"/>
      <c r="M18" s="836"/>
      <c r="N18" s="836"/>
      <c r="O18" s="836"/>
    </row>
    <row r="19" spans="1:15">
      <c r="A19" s="675"/>
      <c r="B19" s="836"/>
      <c r="C19" s="836"/>
      <c r="D19" s="836"/>
      <c r="E19" s="836"/>
      <c r="F19" s="836"/>
      <c r="G19" s="836"/>
      <c r="H19" s="836"/>
      <c r="I19" s="836"/>
      <c r="J19" s="836"/>
      <c r="K19" s="836"/>
      <c r="L19" s="836"/>
      <c r="M19" s="836"/>
      <c r="N19" s="836"/>
      <c r="O19" s="836"/>
    </row>
    <row r="20" spans="1:15">
      <c r="B20" s="836"/>
      <c r="C20" s="836"/>
      <c r="D20" s="836"/>
      <c r="E20" s="836"/>
      <c r="F20" s="836"/>
      <c r="G20" s="836"/>
      <c r="H20" s="836"/>
      <c r="I20" s="836"/>
      <c r="J20" s="836"/>
      <c r="K20" s="836"/>
      <c r="L20" s="836"/>
      <c r="M20" s="836"/>
      <c r="N20" s="836"/>
      <c r="O20" s="836"/>
    </row>
    <row r="21" spans="1:15">
      <c r="B21" s="836"/>
      <c r="C21" s="836"/>
      <c r="D21" s="836"/>
      <c r="E21" s="836"/>
      <c r="F21" s="836"/>
      <c r="G21" s="836"/>
      <c r="H21" s="836"/>
      <c r="I21" s="836"/>
      <c r="J21" s="836"/>
      <c r="K21" s="836"/>
      <c r="L21" s="836"/>
      <c r="M21" s="836"/>
      <c r="N21" s="836"/>
      <c r="O21" s="836"/>
    </row>
    <row r="22" spans="1:15">
      <c r="B22" s="836"/>
      <c r="C22" s="836"/>
      <c r="D22" s="836"/>
      <c r="E22" s="836"/>
      <c r="F22" s="836"/>
      <c r="G22" s="836"/>
      <c r="H22" s="836"/>
      <c r="I22" s="836"/>
      <c r="J22" s="836"/>
      <c r="K22" s="836"/>
      <c r="L22" s="836"/>
      <c r="M22" s="836"/>
      <c r="N22" s="836"/>
      <c r="O22" s="836"/>
    </row>
    <row r="23" spans="1:15">
      <c r="B23" s="836"/>
      <c r="C23" s="836"/>
      <c r="D23" s="836"/>
      <c r="E23" s="836"/>
      <c r="F23" s="836"/>
      <c r="G23" s="836"/>
      <c r="H23" s="836"/>
      <c r="I23" s="836"/>
      <c r="J23" s="836"/>
      <c r="K23" s="836"/>
      <c r="L23" s="836"/>
      <c r="M23" s="836"/>
      <c r="N23" s="836"/>
      <c r="O23" s="836"/>
    </row>
    <row r="24" spans="1:15">
      <c r="B24" s="836"/>
      <c r="C24" s="836"/>
      <c r="D24" s="836"/>
      <c r="E24" s="836"/>
      <c r="F24" s="836"/>
      <c r="G24" s="836"/>
      <c r="H24" s="836"/>
      <c r="I24" s="836"/>
      <c r="J24" s="836"/>
      <c r="K24" s="836"/>
      <c r="L24" s="836"/>
      <c r="M24" s="836"/>
      <c r="N24" s="836"/>
      <c r="O24" s="836"/>
    </row>
    <row r="25" spans="1:15">
      <c r="B25" s="836"/>
      <c r="C25" s="836"/>
      <c r="D25" s="836"/>
      <c r="E25" s="836"/>
      <c r="F25" s="836"/>
      <c r="G25" s="836"/>
      <c r="H25" s="836"/>
      <c r="I25" s="836"/>
      <c r="J25" s="836"/>
      <c r="K25" s="836"/>
      <c r="L25" s="836"/>
      <c r="M25" s="836"/>
      <c r="N25" s="836"/>
      <c r="O25" s="836"/>
    </row>
    <row r="26" spans="1:15">
      <c r="B26" s="836"/>
      <c r="C26" s="836"/>
      <c r="D26" s="836"/>
      <c r="E26" s="836"/>
      <c r="F26" s="836"/>
      <c r="G26" s="836"/>
      <c r="H26" s="836"/>
      <c r="I26" s="836"/>
      <c r="J26" s="836"/>
      <c r="K26" s="836"/>
      <c r="L26" s="836"/>
      <c r="M26" s="836"/>
      <c r="N26" s="836"/>
      <c r="O26" s="836"/>
    </row>
    <row r="27" spans="1:15">
      <c r="B27" s="836"/>
      <c r="C27" s="836"/>
      <c r="D27" s="836"/>
      <c r="E27" s="836"/>
      <c r="F27" s="836"/>
      <c r="G27" s="836"/>
      <c r="H27" s="836"/>
      <c r="I27" s="836"/>
      <c r="J27" s="836"/>
      <c r="K27" s="836"/>
      <c r="L27" s="836"/>
      <c r="M27" s="836"/>
      <c r="N27" s="836"/>
      <c r="O27" s="836"/>
    </row>
    <row r="28" spans="1:15">
      <c r="B28" s="835"/>
      <c r="C28" s="835"/>
      <c r="D28" s="835"/>
      <c r="E28" s="835"/>
      <c r="F28" s="835"/>
      <c r="G28" s="835"/>
      <c r="H28" s="835"/>
      <c r="I28" s="835"/>
      <c r="J28" s="835"/>
      <c r="K28" s="835"/>
      <c r="L28" s="835"/>
      <c r="M28" s="835"/>
      <c r="N28" s="835"/>
      <c r="O28" s="835"/>
    </row>
    <row r="29" spans="1:15">
      <c r="B29" s="835"/>
      <c r="C29" s="835"/>
      <c r="D29" s="835"/>
      <c r="E29" s="835"/>
      <c r="F29" s="835"/>
      <c r="G29" s="835"/>
      <c r="H29" s="835"/>
      <c r="I29" s="835"/>
      <c r="J29" s="835"/>
      <c r="K29" s="835"/>
      <c r="L29" s="835"/>
      <c r="M29" s="835"/>
      <c r="N29" s="835"/>
      <c r="O29" s="835"/>
    </row>
    <row r="30" spans="1:15">
      <c r="B30" s="835"/>
      <c r="C30" s="835"/>
      <c r="D30" s="835"/>
      <c r="E30" s="835"/>
      <c r="F30" s="835"/>
      <c r="G30" s="835"/>
      <c r="H30" s="835"/>
      <c r="I30" s="835"/>
      <c r="J30" s="835"/>
      <c r="K30" s="835"/>
      <c r="L30" s="835"/>
      <c r="M30" s="835"/>
      <c r="N30" s="835"/>
      <c r="O30" s="835"/>
    </row>
    <row r="31" spans="1:15">
      <c r="B31" s="835"/>
      <c r="C31" s="835"/>
      <c r="D31" s="835"/>
      <c r="E31" s="835"/>
      <c r="F31" s="835"/>
      <c r="G31" s="835"/>
      <c r="H31" s="835"/>
      <c r="I31" s="835"/>
      <c r="J31" s="835"/>
      <c r="K31" s="835"/>
      <c r="L31" s="835"/>
      <c r="M31" s="835"/>
      <c r="N31" s="835"/>
      <c r="O31" s="835"/>
    </row>
    <row r="32" spans="1:15">
      <c r="B32" s="835"/>
      <c r="C32" s="835"/>
      <c r="D32" s="835"/>
      <c r="E32" s="835"/>
      <c r="F32" s="835"/>
      <c r="G32" s="835"/>
      <c r="H32" s="835"/>
      <c r="I32" s="835"/>
      <c r="J32" s="835"/>
      <c r="K32" s="835"/>
      <c r="L32" s="835"/>
      <c r="M32" s="835"/>
      <c r="N32" s="835"/>
      <c r="O32" s="835"/>
    </row>
    <row r="33" spans="2:15">
      <c r="B33" s="835"/>
      <c r="C33" s="835"/>
      <c r="D33" s="835"/>
      <c r="E33" s="835"/>
      <c r="F33" s="835"/>
      <c r="G33" s="835"/>
      <c r="H33" s="835"/>
      <c r="I33" s="835"/>
      <c r="J33" s="835"/>
      <c r="K33" s="835"/>
      <c r="L33" s="835"/>
      <c r="M33" s="835"/>
      <c r="N33" s="835"/>
      <c r="O33" s="835"/>
    </row>
    <row r="34" spans="2:15">
      <c r="B34" s="835"/>
      <c r="C34" s="835"/>
      <c r="D34" s="835"/>
      <c r="E34" s="835"/>
      <c r="F34" s="835"/>
      <c r="G34" s="835"/>
      <c r="H34" s="835"/>
      <c r="I34" s="835"/>
      <c r="J34" s="835"/>
      <c r="K34" s="835"/>
      <c r="L34" s="835"/>
      <c r="M34" s="835"/>
      <c r="N34" s="835"/>
      <c r="O34" s="835"/>
    </row>
    <row r="35" spans="2:15">
      <c r="B35" s="835"/>
      <c r="C35" s="835"/>
      <c r="D35" s="835"/>
      <c r="E35" s="835"/>
      <c r="F35" s="835"/>
      <c r="G35" s="835"/>
      <c r="H35" s="835"/>
      <c r="I35" s="835"/>
      <c r="J35" s="835"/>
      <c r="K35" s="835"/>
      <c r="L35" s="835"/>
      <c r="M35" s="835"/>
      <c r="N35" s="835"/>
      <c r="O35" s="835"/>
    </row>
    <row r="36" spans="2:15">
      <c r="B36" s="835"/>
      <c r="C36" s="835"/>
      <c r="D36" s="835"/>
      <c r="E36" s="835"/>
      <c r="F36" s="835"/>
      <c r="G36" s="835"/>
      <c r="H36" s="835"/>
      <c r="I36" s="835"/>
      <c r="J36" s="835"/>
      <c r="K36" s="835"/>
      <c r="L36" s="835"/>
      <c r="M36" s="835"/>
      <c r="N36" s="835"/>
      <c r="O36" s="835"/>
    </row>
  </sheetData>
  <mergeCells count="1">
    <mergeCell ref="B2:O27"/>
  </mergeCells>
  <phoneticPr fontId="2"/>
  <pageMargins left="0.7" right="0.7" top="0.75" bottom="0.75" header="0.3" footer="0.3"/>
  <pageSetup paperSize="9" scale="63"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Normal="80" zoomScaleSheetLayoutView="100" workbookViewId="0">
      <selection sqref="A1:T1"/>
    </sheetView>
  </sheetViews>
  <sheetFormatPr defaultColWidth="6.625" defaultRowHeight="16.5"/>
  <cols>
    <col min="1" max="1" width="4.25" style="838" customWidth="1"/>
    <col min="2" max="2" width="5.5" style="838" customWidth="1"/>
    <col min="3" max="3" width="4.5" style="838" customWidth="1"/>
    <col min="4" max="4" width="4.625" style="838" customWidth="1"/>
    <col min="5" max="7" width="5.5" style="838" customWidth="1"/>
    <col min="8" max="20" width="5" style="838" customWidth="1"/>
    <col min="21" max="16384" width="6.625" style="838"/>
  </cols>
  <sheetData>
    <row r="1" spans="1:33" ht="36.75" customHeight="1" thickBot="1">
      <c r="A1" s="1031" t="s">
        <v>414</v>
      </c>
      <c r="B1" s="1031"/>
      <c r="C1" s="1031"/>
      <c r="D1" s="1031"/>
      <c r="E1" s="1031"/>
      <c r="F1" s="1031"/>
      <c r="G1" s="1031"/>
      <c r="H1" s="1031"/>
      <c r="I1" s="1031"/>
      <c r="J1" s="1031"/>
      <c r="K1" s="1031"/>
      <c r="L1" s="1031"/>
      <c r="M1" s="1031"/>
      <c r="N1" s="1031"/>
      <c r="O1" s="1031"/>
      <c r="P1" s="1031"/>
      <c r="Q1" s="1031"/>
      <c r="R1" s="1031"/>
      <c r="S1" s="1031"/>
      <c r="T1" s="1031"/>
    </row>
    <row r="2" spans="1:33" s="841" customFormat="1" ht="15" customHeight="1">
      <c r="A2" s="968" t="s">
        <v>381</v>
      </c>
      <c r="B2" s="967" t="s">
        <v>380</v>
      </c>
      <c r="C2" s="966"/>
      <c r="D2" s="965"/>
      <c r="E2" s="1030"/>
      <c r="F2" s="964"/>
      <c r="G2" s="964"/>
      <c r="H2" s="964"/>
      <c r="I2" s="964"/>
      <c r="J2" s="964"/>
      <c r="K2" s="964"/>
      <c r="L2" s="964"/>
      <c r="M2" s="964"/>
      <c r="N2" s="964"/>
      <c r="O2" s="964"/>
      <c r="P2" s="964"/>
      <c r="Q2" s="964"/>
      <c r="R2" s="964"/>
      <c r="S2" s="964"/>
      <c r="T2" s="1029"/>
    </row>
    <row r="3" spans="1:33" s="841" customFormat="1" ht="30" customHeight="1">
      <c r="A3" s="933"/>
      <c r="B3" s="929" t="s">
        <v>379</v>
      </c>
      <c r="C3" s="962"/>
      <c r="D3" s="928"/>
      <c r="E3" s="1028"/>
      <c r="F3" s="961"/>
      <c r="G3" s="961"/>
      <c r="H3" s="961"/>
      <c r="I3" s="961"/>
      <c r="J3" s="961"/>
      <c r="K3" s="961"/>
      <c r="L3" s="961"/>
      <c r="M3" s="961"/>
      <c r="N3" s="961"/>
      <c r="O3" s="961"/>
      <c r="P3" s="961"/>
      <c r="Q3" s="961"/>
      <c r="R3" s="961"/>
      <c r="S3" s="961"/>
      <c r="T3" s="1027"/>
    </row>
    <row r="4" spans="1:33" s="841" customFormat="1" ht="15" customHeight="1">
      <c r="A4" s="933"/>
      <c r="B4" s="942" t="s">
        <v>378</v>
      </c>
      <c r="C4" s="941"/>
      <c r="D4" s="940"/>
      <c r="E4" s="942" t="s">
        <v>302</v>
      </c>
      <c r="F4" s="941"/>
      <c r="G4" s="959"/>
      <c r="H4" s="958" t="s">
        <v>377</v>
      </c>
      <c r="I4" s="959"/>
      <c r="J4" s="958" t="s">
        <v>376</v>
      </c>
      <c r="K4" s="941"/>
      <c r="L4" s="941"/>
      <c r="M4" s="941"/>
      <c r="N4" s="941"/>
      <c r="O4" s="941"/>
      <c r="P4" s="941"/>
      <c r="Q4" s="941"/>
      <c r="R4" s="941"/>
      <c r="S4" s="941"/>
      <c r="T4" s="1026"/>
      <c r="U4" s="841" t="s">
        <v>363</v>
      </c>
    </row>
    <row r="5" spans="1:33" s="841" customFormat="1" ht="15" customHeight="1">
      <c r="A5" s="933"/>
      <c r="B5" s="956"/>
      <c r="C5" s="955"/>
      <c r="D5" s="954"/>
      <c r="E5" s="953"/>
      <c r="F5" s="951"/>
      <c r="G5" s="951"/>
      <c r="H5" s="952" t="s">
        <v>375</v>
      </c>
      <c r="I5" s="951"/>
      <c r="J5" s="951"/>
      <c r="K5" s="951"/>
      <c r="L5" s="951"/>
      <c r="M5" s="951"/>
      <c r="N5" s="952" t="s">
        <v>374</v>
      </c>
      <c r="O5" s="951"/>
      <c r="P5" s="951"/>
      <c r="Q5" s="951"/>
      <c r="R5" s="951"/>
      <c r="S5" s="951"/>
      <c r="T5" s="950"/>
      <c r="U5" s="768"/>
      <c r="V5" s="768"/>
      <c r="W5" s="768"/>
      <c r="X5" s="768"/>
      <c r="Y5" s="768"/>
      <c r="Z5" s="768"/>
      <c r="AA5" s="768"/>
      <c r="AB5" s="768"/>
      <c r="AC5" s="768"/>
      <c r="AD5" s="768"/>
      <c r="AE5" s="1025"/>
    </row>
    <row r="6" spans="1:33" s="841" customFormat="1" ht="15" customHeight="1">
      <c r="A6" s="933"/>
      <c r="B6" s="956"/>
      <c r="C6" s="955"/>
      <c r="D6" s="954"/>
      <c r="E6" s="953"/>
      <c r="F6" s="951"/>
      <c r="G6" s="951"/>
      <c r="H6" s="952" t="s">
        <v>373</v>
      </c>
      <c r="I6" s="951"/>
      <c r="J6" s="951"/>
      <c r="K6" s="951"/>
      <c r="L6" s="951"/>
      <c r="M6" s="951"/>
      <c r="N6" s="952" t="s">
        <v>372</v>
      </c>
      <c r="O6" s="951"/>
      <c r="P6" s="951"/>
      <c r="Q6" s="951"/>
      <c r="R6" s="951"/>
      <c r="S6" s="951"/>
      <c r="T6" s="950"/>
      <c r="U6" s="768"/>
      <c r="V6" s="768"/>
      <c r="W6" s="768"/>
      <c r="X6" s="768"/>
      <c r="Y6" s="768"/>
      <c r="Z6" s="768"/>
      <c r="AA6" s="768"/>
      <c r="AB6" s="768"/>
      <c r="AC6" s="768"/>
      <c r="AD6" s="768"/>
      <c r="AE6" s="1025"/>
    </row>
    <row r="7" spans="1:33" s="841" customFormat="1" ht="18.95" customHeight="1">
      <c r="A7" s="933"/>
      <c r="B7" s="949"/>
      <c r="C7" s="948"/>
      <c r="D7" s="947"/>
      <c r="E7" s="1024"/>
      <c r="F7" s="944"/>
      <c r="G7" s="945"/>
      <c r="H7" s="945"/>
      <c r="I7" s="945"/>
      <c r="J7" s="945"/>
      <c r="K7" s="945"/>
      <c r="L7" s="945"/>
      <c r="M7" s="945"/>
      <c r="N7" s="945"/>
      <c r="O7" s="945"/>
      <c r="P7" s="945"/>
      <c r="Q7" s="944"/>
      <c r="R7" s="944"/>
      <c r="S7" s="944"/>
      <c r="T7" s="1023"/>
    </row>
    <row r="8" spans="1:33" s="841" customFormat="1" ht="15" customHeight="1">
      <c r="A8" s="933"/>
      <c r="B8" s="942" t="s">
        <v>371</v>
      </c>
      <c r="C8" s="941"/>
      <c r="D8" s="940"/>
      <c r="E8" s="929" t="s">
        <v>313</v>
      </c>
      <c r="F8" s="928"/>
      <c r="G8" s="939"/>
      <c r="H8" s="935"/>
      <c r="I8" s="935"/>
      <c r="J8" s="935"/>
      <c r="K8" s="935"/>
      <c r="L8" s="938" t="s">
        <v>312</v>
      </c>
      <c r="M8" s="865"/>
      <c r="N8" s="937"/>
      <c r="O8" s="874" t="s">
        <v>370</v>
      </c>
      <c r="P8" s="873"/>
      <c r="Q8" s="936"/>
      <c r="R8" s="935"/>
      <c r="S8" s="935"/>
      <c r="T8" s="1022"/>
      <c r="U8" s="841" t="s">
        <v>413</v>
      </c>
    </row>
    <row r="9" spans="1:33" s="841" customFormat="1" ht="15" customHeight="1">
      <c r="A9" s="1021"/>
      <c r="B9" s="949"/>
      <c r="C9" s="948"/>
      <c r="D9" s="947"/>
      <c r="E9" s="929" t="s">
        <v>369</v>
      </c>
      <c r="F9" s="928"/>
      <c r="G9" s="927"/>
      <c r="H9" s="926"/>
      <c r="I9" s="926"/>
      <c r="J9" s="926"/>
      <c r="K9" s="926"/>
      <c r="L9" s="926"/>
      <c r="M9" s="926"/>
      <c r="N9" s="926"/>
      <c r="O9" s="926"/>
      <c r="P9" s="926"/>
      <c r="Q9" s="926"/>
      <c r="R9" s="926"/>
      <c r="S9" s="926"/>
      <c r="T9" s="1020"/>
    </row>
    <row r="10" spans="1:33" s="841" customFormat="1" ht="15" customHeight="1">
      <c r="A10" s="1019" t="s">
        <v>412</v>
      </c>
      <c r="B10" s="929" t="s">
        <v>380</v>
      </c>
      <c r="C10" s="962"/>
      <c r="D10" s="928"/>
      <c r="E10" s="961"/>
      <c r="F10" s="961"/>
      <c r="G10" s="961"/>
      <c r="H10" s="961"/>
      <c r="I10" s="961"/>
      <c r="J10" s="1012"/>
      <c r="K10" s="942" t="s">
        <v>411</v>
      </c>
      <c r="L10" s="941"/>
      <c r="M10" s="984"/>
      <c r="N10" s="1018" t="s">
        <v>410</v>
      </c>
      <c r="O10" s="1018"/>
      <c r="P10" s="1017"/>
      <c r="Q10" s="1016" t="s">
        <v>409</v>
      </c>
      <c r="R10" s="1015"/>
      <c r="S10" s="1014" t="s">
        <v>408</v>
      </c>
      <c r="T10" s="1013"/>
    </row>
    <row r="11" spans="1:33" s="841" customFormat="1" ht="15" customHeight="1">
      <c r="A11" s="933"/>
      <c r="B11" s="929" t="s">
        <v>407</v>
      </c>
      <c r="C11" s="962"/>
      <c r="D11" s="928"/>
      <c r="E11" s="961"/>
      <c r="F11" s="961"/>
      <c r="G11" s="961"/>
      <c r="H11" s="961"/>
      <c r="I11" s="961"/>
      <c r="J11" s="1012"/>
      <c r="K11" s="956"/>
      <c r="L11" s="955"/>
      <c r="M11" s="879"/>
      <c r="N11" s="945"/>
      <c r="O11" s="945"/>
      <c r="P11" s="945"/>
      <c r="Q11" s="945"/>
      <c r="R11" s="945"/>
      <c r="S11" s="945"/>
      <c r="T11" s="1011"/>
    </row>
    <row r="12" spans="1:33" s="841" customFormat="1" ht="15" customHeight="1">
      <c r="A12" s="933"/>
      <c r="B12" s="1006" t="s">
        <v>406</v>
      </c>
      <c r="C12" s="1005"/>
      <c r="D12" s="1010"/>
      <c r="E12" s="1009"/>
      <c r="F12" s="1009"/>
      <c r="G12" s="1009"/>
      <c r="H12" s="1009"/>
      <c r="I12" s="1009"/>
      <c r="J12" s="1008"/>
      <c r="K12" s="949"/>
      <c r="L12" s="948"/>
      <c r="M12" s="1007"/>
      <c r="N12" s="944"/>
      <c r="O12" s="944"/>
      <c r="P12" s="944"/>
      <c r="Q12" s="944"/>
      <c r="R12" s="944"/>
      <c r="S12" s="944"/>
      <c r="T12" s="943"/>
    </row>
    <row r="13" spans="1:33" s="841" customFormat="1" ht="15" customHeight="1">
      <c r="A13" s="933"/>
      <c r="B13" s="1006" t="s">
        <v>405</v>
      </c>
      <c r="C13" s="1005"/>
      <c r="D13" s="1005"/>
      <c r="E13" s="1005"/>
      <c r="F13" s="1005"/>
      <c r="G13" s="1005"/>
      <c r="H13" s="1005"/>
      <c r="I13" s="1005"/>
      <c r="J13" s="1005"/>
      <c r="K13" s="1000"/>
      <c r="L13" s="961"/>
      <c r="M13" s="961"/>
      <c r="N13" s="961"/>
      <c r="O13" s="961"/>
      <c r="P13" s="1003"/>
      <c r="Q13" s="1003"/>
      <c r="R13" s="961"/>
      <c r="S13" s="961"/>
      <c r="T13" s="960"/>
    </row>
    <row r="14" spans="1:33" s="841" customFormat="1" ht="15" customHeight="1">
      <c r="A14" s="933"/>
      <c r="B14" s="1004" t="s">
        <v>404</v>
      </c>
      <c r="C14" s="1003"/>
      <c r="D14" s="1003"/>
      <c r="E14" s="1003"/>
      <c r="F14" s="1003"/>
      <c r="G14" s="1003"/>
      <c r="H14" s="1002" t="s">
        <v>403</v>
      </c>
      <c r="I14" s="962"/>
      <c r="J14" s="1001"/>
      <c r="K14" s="1000"/>
      <c r="L14" s="961"/>
      <c r="M14" s="961"/>
      <c r="N14" s="961"/>
      <c r="O14" s="999"/>
      <c r="P14" s="998" t="s">
        <v>402</v>
      </c>
      <c r="Q14" s="998"/>
      <c r="R14" s="936"/>
      <c r="S14" s="935"/>
      <c r="T14" s="934"/>
    </row>
    <row r="15" spans="1:33" s="841" customFormat="1" ht="15" customHeight="1">
      <c r="A15" s="933"/>
      <c r="B15" s="946"/>
      <c r="C15" s="945"/>
      <c r="D15" s="945"/>
      <c r="E15" s="945"/>
      <c r="F15" s="945"/>
      <c r="G15" s="945"/>
      <c r="H15" s="983" t="s">
        <v>401</v>
      </c>
      <c r="I15" s="941"/>
      <c r="J15" s="984"/>
      <c r="K15" s="997"/>
      <c r="L15" s="995"/>
      <c r="M15" s="995"/>
      <c r="N15" s="995"/>
      <c r="O15" s="995"/>
      <c r="P15" s="996"/>
      <c r="Q15" s="996"/>
      <c r="R15" s="995"/>
      <c r="S15" s="995"/>
      <c r="T15" s="994"/>
      <c r="AD15" s="915"/>
      <c r="AE15" s="915"/>
      <c r="AF15" s="915"/>
      <c r="AG15" s="915"/>
    </row>
    <row r="16" spans="1:33" s="841" customFormat="1" ht="15" customHeight="1">
      <c r="A16" s="933"/>
      <c r="B16" s="946"/>
      <c r="C16" s="945"/>
      <c r="D16" s="945"/>
      <c r="E16" s="945"/>
      <c r="F16" s="945"/>
      <c r="G16" s="945"/>
      <c r="H16" s="880"/>
      <c r="I16" s="955"/>
      <c r="J16" s="879"/>
      <c r="K16" s="993"/>
      <c r="L16" s="992"/>
      <c r="M16" s="992"/>
      <c r="N16" s="992"/>
      <c r="O16" s="992"/>
      <c r="P16" s="992"/>
      <c r="Q16" s="992"/>
      <c r="R16" s="992"/>
      <c r="S16" s="992"/>
      <c r="T16" s="991"/>
    </row>
    <row r="17" spans="1:33" s="915" customFormat="1" ht="15" customHeight="1" thickBot="1">
      <c r="A17" s="921" t="s">
        <v>400</v>
      </c>
      <c r="B17" s="918"/>
      <c r="C17" s="918"/>
      <c r="D17" s="918"/>
      <c r="E17" s="918"/>
      <c r="F17" s="918"/>
      <c r="G17" s="918"/>
      <c r="H17" s="918"/>
      <c r="I17" s="918"/>
      <c r="J17" s="920"/>
      <c r="K17" s="990"/>
      <c r="L17" s="990"/>
      <c r="M17" s="990"/>
      <c r="N17" s="990"/>
      <c r="O17" s="990"/>
      <c r="P17" s="990"/>
      <c r="Q17" s="990"/>
      <c r="R17" s="990"/>
      <c r="S17" s="990"/>
      <c r="T17" s="989"/>
    </row>
    <row r="18" spans="1:33" s="841" customFormat="1" ht="15" customHeight="1">
      <c r="A18" s="924" t="s">
        <v>359</v>
      </c>
      <c r="B18" s="923"/>
      <c r="C18" s="923"/>
      <c r="D18" s="923"/>
      <c r="E18" s="923"/>
      <c r="F18" s="923"/>
      <c r="G18" s="923"/>
      <c r="H18" s="923"/>
      <c r="I18" s="923"/>
      <c r="J18" s="923"/>
      <c r="K18" s="923"/>
      <c r="L18" s="923"/>
      <c r="M18" s="923"/>
      <c r="N18" s="923"/>
      <c r="O18" s="923"/>
      <c r="P18" s="923"/>
      <c r="Q18" s="923"/>
      <c r="R18" s="923"/>
      <c r="S18" s="923"/>
      <c r="T18" s="922"/>
    </row>
    <row r="19" spans="1:33" s="915" customFormat="1" ht="15" customHeight="1" thickBot="1">
      <c r="A19" s="921" t="s">
        <v>368</v>
      </c>
      <c r="B19" s="918"/>
      <c r="C19" s="918"/>
      <c r="D19" s="918"/>
      <c r="E19" s="918"/>
      <c r="F19" s="918"/>
      <c r="G19" s="918"/>
      <c r="H19" s="920"/>
      <c r="I19" s="919"/>
      <c r="J19" s="918"/>
      <c r="K19" s="917" t="s">
        <v>367</v>
      </c>
      <c r="L19" s="914" t="s">
        <v>366</v>
      </c>
      <c r="M19" s="854"/>
      <c r="N19" s="854"/>
      <c r="O19" s="854"/>
      <c r="P19" s="854"/>
      <c r="Q19" s="858"/>
      <c r="R19" s="914"/>
      <c r="S19" s="854"/>
      <c r="T19" s="916" t="s">
        <v>365</v>
      </c>
      <c r="AD19" s="841"/>
      <c r="AE19" s="841"/>
      <c r="AF19" s="841"/>
      <c r="AG19" s="841"/>
    </row>
    <row r="20" spans="1:33" s="841" customFormat="1" ht="15" customHeight="1">
      <c r="A20" s="985" t="s">
        <v>399</v>
      </c>
      <c r="B20" s="912" t="s">
        <v>394</v>
      </c>
      <c r="C20" s="912"/>
      <c r="D20" s="912"/>
      <c r="E20" s="912"/>
      <c r="F20" s="912"/>
      <c r="G20" s="912"/>
      <c r="H20" s="912"/>
      <c r="I20" s="912"/>
      <c r="J20" s="912"/>
      <c r="K20" s="912"/>
      <c r="L20" s="912"/>
      <c r="M20" s="912"/>
      <c r="N20" s="912"/>
      <c r="O20" s="912"/>
      <c r="P20" s="912"/>
      <c r="Q20" s="912"/>
      <c r="R20" s="912"/>
      <c r="S20" s="912"/>
      <c r="T20" s="911"/>
    </row>
    <row r="21" spans="1:33" s="841" customFormat="1" ht="15" customHeight="1">
      <c r="A21" s="973"/>
      <c r="B21" s="983" t="s">
        <v>393</v>
      </c>
      <c r="C21" s="941"/>
      <c r="D21" s="940"/>
      <c r="E21" s="942" t="s">
        <v>392</v>
      </c>
      <c r="F21" s="941"/>
      <c r="G21" s="941"/>
      <c r="H21" s="984"/>
      <c r="I21" s="983" t="s">
        <v>391</v>
      </c>
      <c r="J21" s="941"/>
      <c r="K21" s="941"/>
      <c r="L21" s="940"/>
      <c r="M21" s="929" t="s">
        <v>390</v>
      </c>
      <c r="N21" s="962"/>
      <c r="O21" s="962"/>
      <c r="P21" s="928"/>
      <c r="Q21" s="929" t="s">
        <v>389</v>
      </c>
      <c r="R21" s="962"/>
      <c r="S21" s="962"/>
      <c r="T21" s="982"/>
    </row>
    <row r="22" spans="1:33" s="841" customFormat="1" ht="15" customHeight="1">
      <c r="A22" s="973"/>
      <c r="B22" s="880"/>
      <c r="C22" s="955"/>
      <c r="D22" s="954"/>
      <c r="E22" s="977" t="s">
        <v>388</v>
      </c>
      <c r="F22" s="978"/>
      <c r="G22" s="977" t="s">
        <v>387</v>
      </c>
      <c r="H22" s="978"/>
      <c r="I22" s="977" t="s">
        <v>388</v>
      </c>
      <c r="J22" s="978"/>
      <c r="K22" s="977" t="s">
        <v>387</v>
      </c>
      <c r="L22" s="978"/>
      <c r="M22" s="977" t="s">
        <v>388</v>
      </c>
      <c r="N22" s="978"/>
      <c r="O22" s="977" t="s">
        <v>387</v>
      </c>
      <c r="P22" s="978"/>
      <c r="Q22" s="979" t="s">
        <v>388</v>
      </c>
      <c r="R22" s="978"/>
      <c r="S22" s="977" t="s">
        <v>387</v>
      </c>
      <c r="T22" s="976"/>
    </row>
    <row r="23" spans="1:33" s="841" customFormat="1" ht="15" customHeight="1">
      <c r="A23" s="973"/>
      <c r="B23" s="981"/>
      <c r="C23" s="929" t="s">
        <v>386</v>
      </c>
      <c r="D23" s="928"/>
      <c r="E23" s="977"/>
      <c r="F23" s="978"/>
      <c r="G23" s="977"/>
      <c r="H23" s="978"/>
      <c r="I23" s="977"/>
      <c r="J23" s="978"/>
      <c r="K23" s="977"/>
      <c r="L23" s="978"/>
      <c r="M23" s="977"/>
      <c r="N23" s="978"/>
      <c r="O23" s="977"/>
      <c r="P23" s="978"/>
      <c r="Q23" s="979"/>
      <c r="R23" s="978"/>
      <c r="S23" s="977"/>
      <c r="T23" s="976"/>
    </row>
    <row r="24" spans="1:33" s="841" customFormat="1" ht="15" customHeight="1">
      <c r="A24" s="973"/>
      <c r="B24" s="980"/>
      <c r="C24" s="929" t="s">
        <v>385</v>
      </c>
      <c r="D24" s="928"/>
      <c r="E24" s="977"/>
      <c r="F24" s="978"/>
      <c r="G24" s="977"/>
      <c r="H24" s="978"/>
      <c r="I24" s="977"/>
      <c r="J24" s="978"/>
      <c r="K24" s="977"/>
      <c r="L24" s="978"/>
      <c r="M24" s="977"/>
      <c r="N24" s="978"/>
      <c r="O24" s="977"/>
      <c r="P24" s="978"/>
      <c r="Q24" s="979"/>
      <c r="R24" s="978"/>
      <c r="S24" s="977"/>
      <c r="T24" s="976"/>
    </row>
    <row r="25" spans="1:33" s="841" customFormat="1" ht="15" customHeight="1">
      <c r="A25" s="973"/>
      <c r="B25" s="986" t="s">
        <v>359</v>
      </c>
      <c r="C25" s="975"/>
      <c r="D25" s="975"/>
      <c r="E25" s="975"/>
      <c r="F25" s="975"/>
      <c r="G25" s="975"/>
      <c r="H25" s="975"/>
      <c r="I25" s="975"/>
      <c r="J25" s="975"/>
      <c r="K25" s="975"/>
      <c r="L25" s="975"/>
      <c r="M25" s="975"/>
      <c r="N25" s="975"/>
      <c r="O25" s="975"/>
      <c r="P25" s="975"/>
      <c r="Q25" s="975"/>
      <c r="R25" s="975"/>
      <c r="S25" s="975"/>
      <c r="T25" s="974"/>
    </row>
    <row r="26" spans="1:33" s="850" customFormat="1" ht="16.350000000000001" customHeight="1">
      <c r="A26" s="973"/>
      <c r="B26" s="910" t="s">
        <v>358</v>
      </c>
      <c r="C26" s="909"/>
      <c r="D26" s="908"/>
      <c r="E26" s="907" t="s">
        <v>357</v>
      </c>
      <c r="F26" s="906"/>
      <c r="G26" s="905" t="s">
        <v>356</v>
      </c>
      <c r="H26" s="906"/>
      <c r="I26" s="905" t="s">
        <v>355</v>
      </c>
      <c r="J26" s="906"/>
      <c r="K26" s="905" t="s">
        <v>354</v>
      </c>
      <c r="L26" s="906"/>
      <c r="M26" s="905" t="s">
        <v>353</v>
      </c>
      <c r="N26" s="906"/>
      <c r="O26" s="905" t="s">
        <v>352</v>
      </c>
      <c r="P26" s="906"/>
      <c r="Q26" s="905" t="s">
        <v>351</v>
      </c>
      <c r="R26" s="906"/>
      <c r="S26" s="905" t="s">
        <v>350</v>
      </c>
      <c r="T26" s="904"/>
    </row>
    <row r="27" spans="1:33" s="850" customFormat="1" ht="15.6" customHeight="1">
      <c r="A27" s="973"/>
      <c r="B27" s="903"/>
      <c r="C27" s="902"/>
      <c r="D27" s="901"/>
      <c r="E27" s="900"/>
      <c r="F27" s="899"/>
      <c r="G27" s="900"/>
      <c r="H27" s="899"/>
      <c r="I27" s="900"/>
      <c r="J27" s="899"/>
      <c r="K27" s="900"/>
      <c r="L27" s="899"/>
      <c r="M27" s="900"/>
      <c r="N27" s="899"/>
      <c r="O27" s="900"/>
      <c r="P27" s="899"/>
      <c r="Q27" s="900"/>
      <c r="R27" s="899"/>
      <c r="S27" s="898"/>
      <c r="T27" s="897"/>
    </row>
    <row r="28" spans="1:33" s="850" customFormat="1" ht="15.6" customHeight="1">
      <c r="A28" s="973"/>
      <c r="B28" s="896"/>
      <c r="C28" s="895"/>
      <c r="D28" s="894"/>
      <c r="E28" s="893" t="s">
        <v>349</v>
      </c>
      <c r="F28" s="892"/>
      <c r="G28" s="892"/>
      <c r="H28" s="891"/>
      <c r="I28" s="890"/>
      <c r="J28" s="889"/>
      <c r="K28" s="889"/>
      <c r="L28" s="889"/>
      <c r="M28" s="889"/>
      <c r="N28" s="889"/>
      <c r="O28" s="889"/>
      <c r="P28" s="889"/>
      <c r="Q28" s="889"/>
      <c r="R28" s="889"/>
      <c r="S28" s="889"/>
      <c r="T28" s="888"/>
    </row>
    <row r="29" spans="1:33" s="850" customFormat="1" ht="15.95" customHeight="1">
      <c r="A29" s="973"/>
      <c r="B29" s="887" t="s">
        <v>348</v>
      </c>
      <c r="C29" s="886"/>
      <c r="D29" s="886"/>
      <c r="E29" s="885"/>
      <c r="F29" s="885"/>
      <c r="G29" s="885"/>
      <c r="H29" s="884"/>
      <c r="I29" s="867"/>
      <c r="J29" s="865"/>
      <c r="K29" s="871" t="s">
        <v>340</v>
      </c>
      <c r="L29" s="865"/>
      <c r="M29" s="865"/>
      <c r="N29" s="872" t="s">
        <v>343</v>
      </c>
      <c r="O29" s="865"/>
      <c r="P29" s="865"/>
      <c r="Q29" s="871" t="s">
        <v>340</v>
      </c>
      <c r="R29" s="863"/>
      <c r="S29" s="863"/>
      <c r="T29" s="862"/>
    </row>
    <row r="30" spans="1:33" s="850" customFormat="1" ht="15.95" customHeight="1">
      <c r="A30" s="973"/>
      <c r="B30" s="882"/>
      <c r="C30" s="881"/>
      <c r="D30" s="881"/>
      <c r="E30" s="860" t="s">
        <v>347</v>
      </c>
      <c r="F30" s="883"/>
      <c r="G30" s="874" t="s">
        <v>346</v>
      </c>
      <c r="H30" s="873"/>
      <c r="I30" s="867"/>
      <c r="J30" s="865"/>
      <c r="K30" s="871" t="s">
        <v>340</v>
      </c>
      <c r="L30" s="865"/>
      <c r="M30" s="865"/>
      <c r="N30" s="872" t="s">
        <v>343</v>
      </c>
      <c r="O30" s="865"/>
      <c r="P30" s="865"/>
      <c r="Q30" s="871" t="s">
        <v>340</v>
      </c>
      <c r="R30" s="863"/>
      <c r="S30" s="863"/>
      <c r="T30" s="862"/>
    </row>
    <row r="31" spans="1:33" s="850" customFormat="1" ht="15.95" customHeight="1">
      <c r="A31" s="973"/>
      <c r="B31" s="882"/>
      <c r="C31" s="881"/>
      <c r="D31" s="881"/>
      <c r="E31" s="880"/>
      <c r="F31" s="879"/>
      <c r="G31" s="874" t="s">
        <v>345</v>
      </c>
      <c r="H31" s="873"/>
      <c r="I31" s="867"/>
      <c r="J31" s="865"/>
      <c r="K31" s="871" t="s">
        <v>340</v>
      </c>
      <c r="L31" s="865"/>
      <c r="M31" s="865"/>
      <c r="N31" s="872" t="s">
        <v>343</v>
      </c>
      <c r="O31" s="865"/>
      <c r="P31" s="865"/>
      <c r="Q31" s="871" t="s">
        <v>340</v>
      </c>
      <c r="R31" s="863"/>
      <c r="S31" s="863"/>
      <c r="T31" s="862"/>
    </row>
    <row r="32" spans="1:33" s="850" customFormat="1" ht="15.95" customHeight="1">
      <c r="A32" s="973"/>
      <c r="B32" s="878"/>
      <c r="C32" s="877"/>
      <c r="D32" s="877"/>
      <c r="E32" s="876"/>
      <c r="F32" s="875"/>
      <c r="G32" s="874" t="s">
        <v>344</v>
      </c>
      <c r="H32" s="873"/>
      <c r="I32" s="867"/>
      <c r="J32" s="865"/>
      <c r="K32" s="871" t="s">
        <v>340</v>
      </c>
      <c r="L32" s="865"/>
      <c r="M32" s="865"/>
      <c r="N32" s="872" t="s">
        <v>398</v>
      </c>
      <c r="O32" s="865"/>
      <c r="P32" s="865"/>
      <c r="Q32" s="871" t="s">
        <v>340</v>
      </c>
      <c r="R32" s="863"/>
      <c r="S32" s="863"/>
      <c r="T32" s="862"/>
    </row>
    <row r="33" spans="1:20" s="850" customFormat="1" ht="16.350000000000001" customHeight="1">
      <c r="A33" s="973"/>
      <c r="B33" s="870" t="s">
        <v>342</v>
      </c>
      <c r="C33" s="869"/>
      <c r="D33" s="869"/>
      <c r="E33" s="869"/>
      <c r="F33" s="869"/>
      <c r="G33" s="869"/>
      <c r="H33" s="868"/>
      <c r="I33" s="867"/>
      <c r="J33" s="865"/>
      <c r="K33" s="864" t="s">
        <v>340</v>
      </c>
      <c r="L33" s="865"/>
      <c r="M33" s="865"/>
      <c r="N33" s="866" t="s">
        <v>343</v>
      </c>
      <c r="O33" s="865"/>
      <c r="P33" s="865"/>
      <c r="Q33" s="864" t="s">
        <v>340</v>
      </c>
      <c r="R33" s="863"/>
      <c r="S33" s="863"/>
      <c r="T33" s="862"/>
    </row>
    <row r="34" spans="1:20" s="850" customFormat="1" ht="16.350000000000001" customHeight="1" thickBot="1">
      <c r="A34" s="988"/>
      <c r="B34" s="914" t="s">
        <v>339</v>
      </c>
      <c r="C34" s="854"/>
      <c r="D34" s="854"/>
      <c r="E34" s="854"/>
      <c r="F34" s="854"/>
      <c r="G34" s="854"/>
      <c r="H34" s="858"/>
      <c r="I34" s="857"/>
      <c r="J34" s="856"/>
      <c r="K34" s="856"/>
      <c r="L34" s="852" t="s">
        <v>338</v>
      </c>
      <c r="M34" s="852"/>
      <c r="N34" s="855"/>
      <c r="O34" s="854"/>
      <c r="P34" s="854"/>
      <c r="Q34" s="853"/>
      <c r="R34" s="852"/>
      <c r="S34" s="852"/>
      <c r="T34" s="851"/>
    </row>
    <row r="35" spans="1:20" s="841" customFormat="1" ht="15" customHeight="1">
      <c r="A35" s="985" t="s">
        <v>397</v>
      </c>
      <c r="B35" s="987" t="s">
        <v>394</v>
      </c>
      <c r="C35" s="912"/>
      <c r="D35" s="912"/>
      <c r="E35" s="912"/>
      <c r="F35" s="912"/>
      <c r="G35" s="912"/>
      <c r="H35" s="912"/>
      <c r="I35" s="912"/>
      <c r="J35" s="912"/>
      <c r="K35" s="912"/>
      <c r="L35" s="912"/>
      <c r="M35" s="912"/>
      <c r="N35" s="912"/>
      <c r="O35" s="912"/>
      <c r="P35" s="912"/>
      <c r="Q35" s="912"/>
      <c r="R35" s="912"/>
      <c r="S35" s="912"/>
      <c r="T35" s="911"/>
    </row>
    <row r="36" spans="1:20" s="841" customFormat="1" ht="15" customHeight="1">
      <c r="A36" s="973"/>
      <c r="B36" s="983" t="s">
        <v>393</v>
      </c>
      <c r="C36" s="941"/>
      <c r="D36" s="940"/>
      <c r="E36" s="942" t="s">
        <v>392</v>
      </c>
      <c r="F36" s="941"/>
      <c r="G36" s="941"/>
      <c r="H36" s="984"/>
      <c r="I36" s="983" t="s">
        <v>391</v>
      </c>
      <c r="J36" s="941"/>
      <c r="K36" s="941"/>
      <c r="L36" s="940"/>
      <c r="M36" s="929" t="s">
        <v>390</v>
      </c>
      <c r="N36" s="962"/>
      <c r="O36" s="962"/>
      <c r="P36" s="928"/>
      <c r="Q36" s="929" t="s">
        <v>389</v>
      </c>
      <c r="R36" s="962"/>
      <c r="S36" s="962"/>
      <c r="T36" s="982"/>
    </row>
    <row r="37" spans="1:20" s="841" customFormat="1" ht="15" customHeight="1">
      <c r="A37" s="973"/>
      <c r="B37" s="880"/>
      <c r="C37" s="955"/>
      <c r="D37" s="954"/>
      <c r="E37" s="977" t="s">
        <v>388</v>
      </c>
      <c r="F37" s="978"/>
      <c r="G37" s="977" t="s">
        <v>387</v>
      </c>
      <c r="H37" s="978"/>
      <c r="I37" s="977" t="s">
        <v>388</v>
      </c>
      <c r="J37" s="978"/>
      <c r="K37" s="977" t="s">
        <v>387</v>
      </c>
      <c r="L37" s="978"/>
      <c r="M37" s="977" t="s">
        <v>388</v>
      </c>
      <c r="N37" s="978"/>
      <c r="O37" s="977" t="s">
        <v>387</v>
      </c>
      <c r="P37" s="978"/>
      <c r="Q37" s="979" t="s">
        <v>388</v>
      </c>
      <c r="R37" s="978"/>
      <c r="S37" s="977" t="s">
        <v>387</v>
      </c>
      <c r="T37" s="976"/>
    </row>
    <row r="38" spans="1:20" s="841" customFormat="1" ht="15" customHeight="1">
      <c r="A38" s="973"/>
      <c r="B38" s="981"/>
      <c r="C38" s="929" t="s">
        <v>386</v>
      </c>
      <c r="D38" s="928"/>
      <c r="E38" s="977"/>
      <c r="F38" s="978"/>
      <c r="G38" s="977"/>
      <c r="H38" s="978"/>
      <c r="I38" s="977"/>
      <c r="J38" s="978"/>
      <c r="K38" s="977"/>
      <c r="L38" s="978"/>
      <c r="M38" s="977"/>
      <c r="N38" s="978"/>
      <c r="O38" s="977"/>
      <c r="P38" s="978"/>
      <c r="Q38" s="979"/>
      <c r="R38" s="978"/>
      <c r="S38" s="977"/>
      <c r="T38" s="976"/>
    </row>
    <row r="39" spans="1:20" s="841" customFormat="1" ht="15" customHeight="1">
      <c r="A39" s="973"/>
      <c r="B39" s="980"/>
      <c r="C39" s="929" t="s">
        <v>385</v>
      </c>
      <c r="D39" s="928"/>
      <c r="E39" s="977"/>
      <c r="F39" s="978"/>
      <c r="G39" s="977"/>
      <c r="H39" s="978"/>
      <c r="I39" s="977"/>
      <c r="J39" s="978"/>
      <c r="K39" s="977"/>
      <c r="L39" s="978"/>
      <c r="M39" s="977"/>
      <c r="N39" s="978"/>
      <c r="O39" s="977"/>
      <c r="P39" s="978"/>
      <c r="Q39" s="979"/>
      <c r="R39" s="978"/>
      <c r="S39" s="977"/>
      <c r="T39" s="976"/>
    </row>
    <row r="40" spans="1:20" s="841" customFormat="1" ht="15" customHeight="1">
      <c r="A40" s="973"/>
      <c r="B40" s="986" t="s">
        <v>359</v>
      </c>
      <c r="C40" s="975"/>
      <c r="D40" s="975"/>
      <c r="E40" s="975"/>
      <c r="F40" s="975"/>
      <c r="G40" s="975"/>
      <c r="H40" s="975"/>
      <c r="I40" s="975"/>
      <c r="J40" s="975"/>
      <c r="K40" s="975"/>
      <c r="L40" s="975"/>
      <c r="M40" s="975"/>
      <c r="N40" s="975"/>
      <c r="O40" s="975"/>
      <c r="P40" s="975"/>
      <c r="Q40" s="975"/>
      <c r="R40" s="975"/>
      <c r="S40" s="975"/>
      <c r="T40" s="974"/>
    </row>
    <row r="41" spans="1:20" s="850" customFormat="1" ht="16.350000000000001" customHeight="1">
      <c r="A41" s="973"/>
      <c r="B41" s="910" t="s">
        <v>358</v>
      </c>
      <c r="C41" s="909"/>
      <c r="D41" s="908"/>
      <c r="E41" s="907" t="s">
        <v>357</v>
      </c>
      <c r="F41" s="906"/>
      <c r="G41" s="905" t="s">
        <v>356</v>
      </c>
      <c r="H41" s="906"/>
      <c r="I41" s="905" t="s">
        <v>355</v>
      </c>
      <c r="J41" s="906"/>
      <c r="K41" s="905" t="s">
        <v>354</v>
      </c>
      <c r="L41" s="906"/>
      <c r="M41" s="905" t="s">
        <v>353</v>
      </c>
      <c r="N41" s="906"/>
      <c r="O41" s="905" t="s">
        <v>352</v>
      </c>
      <c r="P41" s="906"/>
      <c r="Q41" s="905" t="s">
        <v>351</v>
      </c>
      <c r="R41" s="906"/>
      <c r="S41" s="905" t="s">
        <v>350</v>
      </c>
      <c r="T41" s="904"/>
    </row>
    <row r="42" spans="1:20" s="850" customFormat="1" ht="15.6" customHeight="1">
      <c r="A42" s="973"/>
      <c r="B42" s="903"/>
      <c r="C42" s="902"/>
      <c r="D42" s="901"/>
      <c r="E42" s="900"/>
      <c r="F42" s="899"/>
      <c r="G42" s="900"/>
      <c r="H42" s="899"/>
      <c r="I42" s="900"/>
      <c r="J42" s="899"/>
      <c r="K42" s="900"/>
      <c r="L42" s="899"/>
      <c r="M42" s="900"/>
      <c r="N42" s="899"/>
      <c r="O42" s="900"/>
      <c r="P42" s="899"/>
      <c r="Q42" s="900"/>
      <c r="R42" s="899"/>
      <c r="S42" s="898"/>
      <c r="T42" s="897"/>
    </row>
    <row r="43" spans="1:20" s="850" customFormat="1" ht="15.6" customHeight="1">
      <c r="A43" s="973"/>
      <c r="B43" s="896"/>
      <c r="C43" s="895"/>
      <c r="D43" s="894"/>
      <c r="E43" s="893" t="s">
        <v>349</v>
      </c>
      <c r="F43" s="892"/>
      <c r="G43" s="892"/>
      <c r="H43" s="891"/>
      <c r="I43" s="890"/>
      <c r="J43" s="889"/>
      <c r="K43" s="889"/>
      <c r="L43" s="889"/>
      <c r="M43" s="889"/>
      <c r="N43" s="889"/>
      <c r="O43" s="889"/>
      <c r="P43" s="889"/>
      <c r="Q43" s="889"/>
      <c r="R43" s="889"/>
      <c r="S43" s="889"/>
      <c r="T43" s="888"/>
    </row>
    <row r="44" spans="1:20" s="850" customFormat="1" ht="15.95" customHeight="1">
      <c r="A44" s="973"/>
      <c r="B44" s="887" t="s">
        <v>348</v>
      </c>
      <c r="C44" s="886"/>
      <c r="D44" s="886"/>
      <c r="E44" s="885"/>
      <c r="F44" s="885"/>
      <c r="G44" s="885"/>
      <c r="H44" s="884"/>
      <c r="I44" s="867"/>
      <c r="J44" s="865"/>
      <c r="K44" s="871" t="s">
        <v>340</v>
      </c>
      <c r="L44" s="865"/>
      <c r="M44" s="865"/>
      <c r="N44" s="872" t="s">
        <v>396</v>
      </c>
      <c r="O44" s="865"/>
      <c r="P44" s="865"/>
      <c r="Q44" s="871" t="s">
        <v>340</v>
      </c>
      <c r="R44" s="863"/>
      <c r="S44" s="863"/>
      <c r="T44" s="862"/>
    </row>
    <row r="45" spans="1:20" s="850" customFormat="1" ht="15.95" customHeight="1">
      <c r="A45" s="973"/>
      <c r="B45" s="882"/>
      <c r="C45" s="881"/>
      <c r="D45" s="881"/>
      <c r="E45" s="860" t="s">
        <v>347</v>
      </c>
      <c r="F45" s="883"/>
      <c r="G45" s="874" t="s">
        <v>346</v>
      </c>
      <c r="H45" s="873"/>
      <c r="I45" s="867"/>
      <c r="J45" s="865"/>
      <c r="K45" s="871" t="s">
        <v>340</v>
      </c>
      <c r="L45" s="865"/>
      <c r="M45" s="865"/>
      <c r="N45" s="872" t="s">
        <v>343</v>
      </c>
      <c r="O45" s="865"/>
      <c r="P45" s="865"/>
      <c r="Q45" s="871" t="s">
        <v>340</v>
      </c>
      <c r="R45" s="863"/>
      <c r="S45" s="863"/>
      <c r="T45" s="862"/>
    </row>
    <row r="46" spans="1:20" s="850" customFormat="1" ht="15.95" customHeight="1">
      <c r="A46" s="973"/>
      <c r="B46" s="882"/>
      <c r="C46" s="881"/>
      <c r="D46" s="881"/>
      <c r="E46" s="880"/>
      <c r="F46" s="879"/>
      <c r="G46" s="874" t="s">
        <v>345</v>
      </c>
      <c r="H46" s="873"/>
      <c r="I46" s="867"/>
      <c r="J46" s="865"/>
      <c r="K46" s="871" t="s">
        <v>340</v>
      </c>
      <c r="L46" s="865"/>
      <c r="M46" s="865"/>
      <c r="N46" s="872" t="s">
        <v>343</v>
      </c>
      <c r="O46" s="865"/>
      <c r="P46" s="865"/>
      <c r="Q46" s="871" t="s">
        <v>340</v>
      </c>
      <c r="R46" s="863"/>
      <c r="S46" s="863"/>
      <c r="T46" s="862"/>
    </row>
    <row r="47" spans="1:20" s="850" customFormat="1" ht="15.95" customHeight="1">
      <c r="A47" s="973"/>
      <c r="B47" s="878"/>
      <c r="C47" s="877"/>
      <c r="D47" s="877"/>
      <c r="E47" s="876"/>
      <c r="F47" s="875"/>
      <c r="G47" s="874" t="s">
        <v>344</v>
      </c>
      <c r="H47" s="873"/>
      <c r="I47" s="867"/>
      <c r="J47" s="865"/>
      <c r="K47" s="871" t="s">
        <v>340</v>
      </c>
      <c r="L47" s="865"/>
      <c r="M47" s="865"/>
      <c r="N47" s="872" t="s">
        <v>343</v>
      </c>
      <c r="O47" s="865"/>
      <c r="P47" s="865"/>
      <c r="Q47" s="871" t="s">
        <v>340</v>
      </c>
      <c r="R47" s="863"/>
      <c r="S47" s="863"/>
      <c r="T47" s="862"/>
    </row>
    <row r="48" spans="1:20" s="850" customFormat="1" ht="16.350000000000001" customHeight="1">
      <c r="A48" s="973"/>
      <c r="B48" s="870" t="s">
        <v>342</v>
      </c>
      <c r="C48" s="869"/>
      <c r="D48" s="869"/>
      <c r="E48" s="869"/>
      <c r="F48" s="869"/>
      <c r="G48" s="869"/>
      <c r="H48" s="868"/>
      <c r="I48" s="867"/>
      <c r="J48" s="865"/>
      <c r="K48" s="864" t="s">
        <v>340</v>
      </c>
      <c r="L48" s="865"/>
      <c r="M48" s="865"/>
      <c r="N48" s="866" t="s">
        <v>343</v>
      </c>
      <c r="O48" s="865"/>
      <c r="P48" s="865"/>
      <c r="Q48" s="864" t="s">
        <v>340</v>
      </c>
      <c r="R48" s="863"/>
      <c r="S48" s="863"/>
      <c r="T48" s="862"/>
    </row>
    <row r="49" spans="1:20" s="850" customFormat="1" ht="16.350000000000001" customHeight="1" thickBot="1">
      <c r="A49" s="973"/>
      <c r="B49" s="914" t="s">
        <v>339</v>
      </c>
      <c r="C49" s="854"/>
      <c r="D49" s="854"/>
      <c r="E49" s="854"/>
      <c r="F49" s="854"/>
      <c r="G49" s="854"/>
      <c r="H49" s="858"/>
      <c r="I49" s="857"/>
      <c r="J49" s="856"/>
      <c r="K49" s="856"/>
      <c r="L49" s="852" t="s">
        <v>338</v>
      </c>
      <c r="M49" s="852"/>
      <c r="N49" s="855"/>
      <c r="O49" s="854"/>
      <c r="P49" s="854"/>
      <c r="Q49" s="853"/>
      <c r="R49" s="852"/>
      <c r="S49" s="852"/>
      <c r="T49" s="851"/>
    </row>
    <row r="50" spans="1:20" s="841" customFormat="1" ht="15" customHeight="1">
      <c r="A50" s="985" t="s">
        <v>395</v>
      </c>
      <c r="B50" s="912" t="s">
        <v>394</v>
      </c>
      <c r="C50" s="912"/>
      <c r="D50" s="912"/>
      <c r="E50" s="912"/>
      <c r="F50" s="912"/>
      <c r="G50" s="912"/>
      <c r="H50" s="912"/>
      <c r="I50" s="912"/>
      <c r="J50" s="912"/>
      <c r="K50" s="912"/>
      <c r="L50" s="912"/>
      <c r="M50" s="912"/>
      <c r="N50" s="912"/>
      <c r="O50" s="912"/>
      <c r="P50" s="912"/>
      <c r="Q50" s="912"/>
      <c r="R50" s="912"/>
      <c r="S50" s="912"/>
      <c r="T50" s="911"/>
    </row>
    <row r="51" spans="1:20" s="841" customFormat="1" ht="15" customHeight="1">
      <c r="A51" s="973"/>
      <c r="B51" s="983" t="s">
        <v>393</v>
      </c>
      <c r="C51" s="941"/>
      <c r="D51" s="940"/>
      <c r="E51" s="942" t="s">
        <v>392</v>
      </c>
      <c r="F51" s="941"/>
      <c r="G51" s="941"/>
      <c r="H51" s="984"/>
      <c r="I51" s="983" t="s">
        <v>391</v>
      </c>
      <c r="J51" s="941"/>
      <c r="K51" s="941"/>
      <c r="L51" s="940"/>
      <c r="M51" s="929" t="s">
        <v>390</v>
      </c>
      <c r="N51" s="962"/>
      <c r="O51" s="962"/>
      <c r="P51" s="928"/>
      <c r="Q51" s="929" t="s">
        <v>389</v>
      </c>
      <c r="R51" s="962"/>
      <c r="S51" s="962"/>
      <c r="T51" s="982"/>
    </row>
    <row r="52" spans="1:20" s="841" customFormat="1" ht="15" customHeight="1">
      <c r="A52" s="973"/>
      <c r="B52" s="880"/>
      <c r="C52" s="955"/>
      <c r="D52" s="954"/>
      <c r="E52" s="977" t="s">
        <v>388</v>
      </c>
      <c r="F52" s="978"/>
      <c r="G52" s="977" t="s">
        <v>387</v>
      </c>
      <c r="H52" s="978"/>
      <c r="I52" s="977" t="s">
        <v>388</v>
      </c>
      <c r="J52" s="978"/>
      <c r="K52" s="977" t="s">
        <v>387</v>
      </c>
      <c r="L52" s="978"/>
      <c r="M52" s="977" t="s">
        <v>388</v>
      </c>
      <c r="N52" s="978"/>
      <c r="O52" s="977" t="s">
        <v>387</v>
      </c>
      <c r="P52" s="978"/>
      <c r="Q52" s="979" t="s">
        <v>388</v>
      </c>
      <c r="R52" s="978"/>
      <c r="S52" s="977" t="s">
        <v>387</v>
      </c>
      <c r="T52" s="976"/>
    </row>
    <row r="53" spans="1:20" s="841" customFormat="1" ht="15" customHeight="1">
      <c r="A53" s="973"/>
      <c r="B53" s="981"/>
      <c r="C53" s="929" t="s">
        <v>386</v>
      </c>
      <c r="D53" s="928"/>
      <c r="E53" s="977"/>
      <c r="F53" s="978"/>
      <c r="G53" s="977"/>
      <c r="H53" s="978"/>
      <c r="I53" s="977"/>
      <c r="J53" s="978"/>
      <c r="K53" s="977"/>
      <c r="L53" s="978"/>
      <c r="M53" s="977"/>
      <c r="N53" s="978"/>
      <c r="O53" s="977"/>
      <c r="P53" s="978"/>
      <c r="Q53" s="979"/>
      <c r="R53" s="978"/>
      <c r="S53" s="977"/>
      <c r="T53" s="976"/>
    </row>
    <row r="54" spans="1:20" s="841" customFormat="1" ht="15" customHeight="1">
      <c r="A54" s="973"/>
      <c r="B54" s="980"/>
      <c r="C54" s="929" t="s">
        <v>385</v>
      </c>
      <c r="D54" s="928"/>
      <c r="E54" s="977"/>
      <c r="F54" s="978"/>
      <c r="G54" s="977"/>
      <c r="H54" s="978"/>
      <c r="I54" s="977"/>
      <c r="J54" s="978"/>
      <c r="K54" s="977"/>
      <c r="L54" s="978"/>
      <c r="M54" s="977"/>
      <c r="N54" s="978"/>
      <c r="O54" s="977"/>
      <c r="P54" s="978"/>
      <c r="Q54" s="979"/>
      <c r="R54" s="978"/>
      <c r="S54" s="977"/>
      <c r="T54" s="976"/>
    </row>
    <row r="55" spans="1:20" s="841" customFormat="1" ht="15" customHeight="1">
      <c r="A55" s="973"/>
      <c r="B55" s="975" t="s">
        <v>359</v>
      </c>
      <c r="C55" s="975"/>
      <c r="D55" s="975"/>
      <c r="E55" s="975"/>
      <c r="F55" s="975"/>
      <c r="G55" s="975"/>
      <c r="H55" s="975"/>
      <c r="I55" s="975"/>
      <c r="J55" s="975"/>
      <c r="K55" s="975"/>
      <c r="L55" s="975"/>
      <c r="M55" s="975"/>
      <c r="N55" s="975"/>
      <c r="O55" s="975"/>
      <c r="P55" s="975"/>
      <c r="Q55" s="975"/>
      <c r="R55" s="975"/>
      <c r="S55" s="975"/>
      <c r="T55" s="974"/>
    </row>
    <row r="56" spans="1:20" s="850" customFormat="1" ht="16.350000000000001" customHeight="1">
      <c r="A56" s="973"/>
      <c r="B56" s="910" t="s">
        <v>358</v>
      </c>
      <c r="C56" s="909"/>
      <c r="D56" s="908"/>
      <c r="E56" s="907" t="s">
        <v>357</v>
      </c>
      <c r="F56" s="906"/>
      <c r="G56" s="905" t="s">
        <v>356</v>
      </c>
      <c r="H56" s="906"/>
      <c r="I56" s="905" t="s">
        <v>355</v>
      </c>
      <c r="J56" s="906"/>
      <c r="K56" s="905" t="s">
        <v>354</v>
      </c>
      <c r="L56" s="906"/>
      <c r="M56" s="905" t="s">
        <v>353</v>
      </c>
      <c r="N56" s="906"/>
      <c r="O56" s="905" t="s">
        <v>352</v>
      </c>
      <c r="P56" s="906"/>
      <c r="Q56" s="905" t="s">
        <v>351</v>
      </c>
      <c r="R56" s="906"/>
      <c r="S56" s="905" t="s">
        <v>350</v>
      </c>
      <c r="T56" s="904"/>
    </row>
    <row r="57" spans="1:20" s="850" customFormat="1" ht="15.6" customHeight="1">
      <c r="A57" s="973"/>
      <c r="B57" s="903"/>
      <c r="C57" s="902"/>
      <c r="D57" s="901"/>
      <c r="E57" s="900"/>
      <c r="F57" s="899"/>
      <c r="G57" s="900"/>
      <c r="H57" s="899"/>
      <c r="I57" s="900"/>
      <c r="J57" s="899"/>
      <c r="K57" s="900"/>
      <c r="L57" s="899"/>
      <c r="M57" s="900"/>
      <c r="N57" s="899"/>
      <c r="O57" s="900"/>
      <c r="P57" s="899"/>
      <c r="Q57" s="900"/>
      <c r="R57" s="899"/>
      <c r="S57" s="898"/>
      <c r="T57" s="897"/>
    </row>
    <row r="58" spans="1:20" s="850" customFormat="1" ht="15.6" customHeight="1">
      <c r="A58" s="973"/>
      <c r="B58" s="896"/>
      <c r="C58" s="895"/>
      <c r="D58" s="894"/>
      <c r="E58" s="893" t="s">
        <v>349</v>
      </c>
      <c r="F58" s="892"/>
      <c r="G58" s="892"/>
      <c r="H58" s="891"/>
      <c r="I58" s="890"/>
      <c r="J58" s="889"/>
      <c r="K58" s="889"/>
      <c r="L58" s="889"/>
      <c r="M58" s="889"/>
      <c r="N58" s="889"/>
      <c r="O58" s="889"/>
      <c r="P58" s="889"/>
      <c r="Q58" s="889"/>
      <c r="R58" s="889"/>
      <c r="S58" s="889"/>
      <c r="T58" s="888"/>
    </row>
    <row r="59" spans="1:20" s="850" customFormat="1" ht="15.95" customHeight="1">
      <c r="A59" s="973"/>
      <c r="B59" s="887" t="s">
        <v>348</v>
      </c>
      <c r="C59" s="886"/>
      <c r="D59" s="886"/>
      <c r="E59" s="885"/>
      <c r="F59" s="885"/>
      <c r="G59" s="885"/>
      <c r="H59" s="884"/>
      <c r="I59" s="867"/>
      <c r="J59" s="865"/>
      <c r="K59" s="871" t="s">
        <v>340</v>
      </c>
      <c r="L59" s="865"/>
      <c r="M59" s="865"/>
      <c r="N59" s="872" t="s">
        <v>343</v>
      </c>
      <c r="O59" s="865"/>
      <c r="P59" s="865"/>
      <c r="Q59" s="871" t="s">
        <v>340</v>
      </c>
      <c r="R59" s="863"/>
      <c r="S59" s="863"/>
      <c r="T59" s="862"/>
    </row>
    <row r="60" spans="1:20" s="850" customFormat="1" ht="15.95" customHeight="1">
      <c r="A60" s="973"/>
      <c r="B60" s="882"/>
      <c r="C60" s="881"/>
      <c r="D60" s="881"/>
      <c r="E60" s="860" t="s">
        <v>347</v>
      </c>
      <c r="F60" s="883"/>
      <c r="G60" s="874" t="s">
        <v>346</v>
      </c>
      <c r="H60" s="873"/>
      <c r="I60" s="867"/>
      <c r="J60" s="865"/>
      <c r="K60" s="871" t="s">
        <v>340</v>
      </c>
      <c r="L60" s="865"/>
      <c r="M60" s="865"/>
      <c r="N60" s="872" t="s">
        <v>361</v>
      </c>
      <c r="O60" s="865"/>
      <c r="P60" s="865"/>
      <c r="Q60" s="871" t="s">
        <v>340</v>
      </c>
      <c r="R60" s="863"/>
      <c r="S60" s="863"/>
      <c r="T60" s="862"/>
    </row>
    <row r="61" spans="1:20" s="850" customFormat="1" ht="15.95" customHeight="1">
      <c r="A61" s="973"/>
      <c r="B61" s="882"/>
      <c r="C61" s="881"/>
      <c r="D61" s="881"/>
      <c r="E61" s="880"/>
      <c r="F61" s="879"/>
      <c r="G61" s="874" t="s">
        <v>345</v>
      </c>
      <c r="H61" s="873"/>
      <c r="I61" s="867"/>
      <c r="J61" s="865"/>
      <c r="K61" s="871" t="s">
        <v>340</v>
      </c>
      <c r="L61" s="865"/>
      <c r="M61" s="865"/>
      <c r="N61" s="872" t="s">
        <v>343</v>
      </c>
      <c r="O61" s="865"/>
      <c r="P61" s="865"/>
      <c r="Q61" s="871" t="s">
        <v>340</v>
      </c>
      <c r="R61" s="863"/>
      <c r="S61" s="863"/>
      <c r="T61" s="862"/>
    </row>
    <row r="62" spans="1:20" s="850" customFormat="1" ht="15.95" customHeight="1">
      <c r="A62" s="973"/>
      <c r="B62" s="878"/>
      <c r="C62" s="877"/>
      <c r="D62" s="877"/>
      <c r="E62" s="876"/>
      <c r="F62" s="875"/>
      <c r="G62" s="874" t="s">
        <v>344</v>
      </c>
      <c r="H62" s="873"/>
      <c r="I62" s="867"/>
      <c r="J62" s="865"/>
      <c r="K62" s="871" t="s">
        <v>340</v>
      </c>
      <c r="L62" s="865"/>
      <c r="M62" s="865"/>
      <c r="N62" s="872" t="s">
        <v>343</v>
      </c>
      <c r="O62" s="865"/>
      <c r="P62" s="865"/>
      <c r="Q62" s="871" t="s">
        <v>340</v>
      </c>
      <c r="R62" s="863"/>
      <c r="S62" s="863"/>
      <c r="T62" s="862"/>
    </row>
    <row r="63" spans="1:20" s="850" customFormat="1" ht="16.350000000000001" customHeight="1">
      <c r="A63" s="973"/>
      <c r="B63" s="870" t="s">
        <v>342</v>
      </c>
      <c r="C63" s="869"/>
      <c r="D63" s="869"/>
      <c r="E63" s="869"/>
      <c r="F63" s="869"/>
      <c r="G63" s="869"/>
      <c r="H63" s="868"/>
      <c r="I63" s="867"/>
      <c r="J63" s="865"/>
      <c r="K63" s="864" t="s">
        <v>340</v>
      </c>
      <c r="L63" s="865"/>
      <c r="M63" s="865"/>
      <c r="N63" s="866" t="s">
        <v>361</v>
      </c>
      <c r="O63" s="865"/>
      <c r="P63" s="865"/>
      <c r="Q63" s="864" t="s">
        <v>340</v>
      </c>
      <c r="R63" s="863"/>
      <c r="S63" s="863"/>
      <c r="T63" s="862"/>
    </row>
    <row r="64" spans="1:20" s="850" customFormat="1" ht="16.350000000000001" customHeight="1" thickBot="1">
      <c r="A64" s="973"/>
      <c r="B64" s="914" t="s">
        <v>339</v>
      </c>
      <c r="C64" s="854"/>
      <c r="D64" s="854"/>
      <c r="E64" s="854"/>
      <c r="F64" s="854"/>
      <c r="G64" s="854"/>
      <c r="H64" s="858"/>
      <c r="I64" s="857"/>
      <c r="J64" s="856"/>
      <c r="K64" s="856"/>
      <c r="L64" s="852" t="s">
        <v>338</v>
      </c>
      <c r="M64" s="852"/>
      <c r="N64" s="855"/>
      <c r="O64" s="854"/>
      <c r="P64" s="854"/>
      <c r="Q64" s="853"/>
      <c r="R64" s="852"/>
      <c r="S64" s="852"/>
      <c r="T64" s="851"/>
    </row>
    <row r="65" spans="1:20" s="841" customFormat="1" ht="15" customHeight="1" thickBot="1">
      <c r="A65" s="849" t="s">
        <v>384</v>
      </c>
      <c r="B65" s="848"/>
      <c r="C65" s="848"/>
      <c r="D65" s="847"/>
      <c r="E65" s="972" t="s">
        <v>383</v>
      </c>
      <c r="F65" s="971"/>
      <c r="G65" s="971"/>
      <c r="H65" s="971"/>
      <c r="I65" s="971"/>
      <c r="J65" s="971"/>
      <c r="K65" s="971"/>
      <c r="L65" s="971"/>
      <c r="M65" s="971"/>
      <c r="N65" s="971"/>
      <c r="O65" s="971"/>
      <c r="P65" s="971"/>
      <c r="Q65" s="971"/>
      <c r="R65" s="971"/>
      <c r="S65" s="971"/>
      <c r="T65" s="970"/>
    </row>
    <row r="66" spans="1:20" s="841" customFormat="1" ht="25.5" customHeight="1">
      <c r="A66" s="843"/>
      <c r="B66" s="843"/>
      <c r="C66" s="843"/>
      <c r="D66" s="843"/>
      <c r="E66" s="843"/>
      <c r="F66" s="843"/>
      <c r="G66" s="842"/>
      <c r="H66" s="842"/>
      <c r="I66" s="842"/>
      <c r="J66" s="842"/>
      <c r="K66" s="842"/>
      <c r="L66" s="842"/>
      <c r="M66" s="842"/>
      <c r="N66" s="842"/>
      <c r="O66" s="842"/>
      <c r="P66" s="842"/>
      <c r="Q66" s="842"/>
      <c r="R66" s="842" t="s">
        <v>363</v>
      </c>
      <c r="S66" s="842"/>
      <c r="T66" s="842"/>
    </row>
    <row r="67" spans="1:20" s="841" customFormat="1" ht="29.1" customHeight="1" thickBot="1">
      <c r="A67" s="969" t="s">
        <v>382</v>
      </c>
      <c r="B67" s="969"/>
      <c r="C67" s="969"/>
      <c r="D67" s="969"/>
      <c r="E67" s="969"/>
      <c r="F67" s="969"/>
      <c r="G67" s="969"/>
      <c r="H67" s="969"/>
      <c r="I67" s="969"/>
      <c r="J67" s="969"/>
      <c r="K67" s="969"/>
      <c r="L67" s="969"/>
      <c r="M67" s="969"/>
      <c r="N67" s="969"/>
      <c r="O67" s="969"/>
      <c r="P67" s="969"/>
      <c r="Q67" s="969"/>
      <c r="R67" s="969"/>
      <c r="S67" s="969"/>
      <c r="T67" s="969"/>
    </row>
    <row r="68" spans="1:20" s="841" customFormat="1" ht="15" customHeight="1">
      <c r="A68" s="968" t="s">
        <v>381</v>
      </c>
      <c r="B68" s="967" t="s">
        <v>380</v>
      </c>
      <c r="C68" s="966"/>
      <c r="D68" s="965"/>
      <c r="E68" s="964"/>
      <c r="F68" s="964"/>
      <c r="G68" s="964"/>
      <c r="H68" s="964"/>
      <c r="I68" s="964"/>
      <c r="J68" s="964"/>
      <c r="K68" s="964"/>
      <c r="L68" s="964"/>
      <c r="M68" s="964"/>
      <c r="N68" s="964"/>
      <c r="O68" s="964"/>
      <c r="P68" s="964"/>
      <c r="Q68" s="964"/>
      <c r="R68" s="964"/>
      <c r="S68" s="964"/>
      <c r="T68" s="963"/>
    </row>
    <row r="69" spans="1:20" s="841" customFormat="1" ht="15" customHeight="1">
      <c r="A69" s="933"/>
      <c r="B69" s="929" t="s">
        <v>379</v>
      </c>
      <c r="C69" s="962"/>
      <c r="D69" s="928"/>
      <c r="E69" s="961"/>
      <c r="F69" s="961"/>
      <c r="G69" s="961"/>
      <c r="H69" s="961"/>
      <c r="I69" s="961"/>
      <c r="J69" s="961"/>
      <c r="K69" s="961"/>
      <c r="L69" s="961"/>
      <c r="M69" s="961"/>
      <c r="N69" s="961"/>
      <c r="O69" s="961"/>
      <c r="P69" s="961"/>
      <c r="Q69" s="961"/>
      <c r="R69" s="961"/>
      <c r="S69" s="961"/>
      <c r="T69" s="960"/>
    </row>
    <row r="70" spans="1:20" s="841" customFormat="1" ht="15" customHeight="1">
      <c r="A70" s="933"/>
      <c r="B70" s="942" t="s">
        <v>378</v>
      </c>
      <c r="C70" s="941"/>
      <c r="D70" s="940"/>
      <c r="E70" s="942" t="s">
        <v>302</v>
      </c>
      <c r="F70" s="941"/>
      <c r="G70" s="959"/>
      <c r="H70" s="958" t="s">
        <v>377</v>
      </c>
      <c r="I70" s="959"/>
      <c r="J70" s="958" t="s">
        <v>376</v>
      </c>
      <c r="K70" s="941"/>
      <c r="L70" s="941"/>
      <c r="M70" s="941"/>
      <c r="N70" s="941"/>
      <c r="O70" s="941"/>
      <c r="P70" s="941"/>
      <c r="Q70" s="941"/>
      <c r="R70" s="941"/>
      <c r="S70" s="941"/>
      <c r="T70" s="957"/>
    </row>
    <row r="71" spans="1:20" s="841" customFormat="1" ht="15" customHeight="1">
      <c r="A71" s="933"/>
      <c r="B71" s="956"/>
      <c r="C71" s="955"/>
      <c r="D71" s="954"/>
      <c r="E71" s="953"/>
      <c r="F71" s="951"/>
      <c r="G71" s="951"/>
      <c r="H71" s="952" t="s">
        <v>375</v>
      </c>
      <c r="I71" s="951"/>
      <c r="J71" s="951"/>
      <c r="K71" s="951"/>
      <c r="L71" s="951"/>
      <c r="M71" s="951"/>
      <c r="N71" s="952" t="s">
        <v>374</v>
      </c>
      <c r="O71" s="951"/>
      <c r="P71" s="951"/>
      <c r="Q71" s="951"/>
      <c r="R71" s="951"/>
      <c r="S71" s="951"/>
      <c r="T71" s="950"/>
    </row>
    <row r="72" spans="1:20" s="841" customFormat="1" ht="15" customHeight="1">
      <c r="A72" s="933"/>
      <c r="B72" s="956"/>
      <c r="C72" s="955"/>
      <c r="D72" s="954"/>
      <c r="E72" s="953"/>
      <c r="F72" s="951"/>
      <c r="G72" s="951"/>
      <c r="H72" s="952" t="s">
        <v>373</v>
      </c>
      <c r="I72" s="951"/>
      <c r="J72" s="951"/>
      <c r="K72" s="951"/>
      <c r="L72" s="951"/>
      <c r="M72" s="951"/>
      <c r="N72" s="952" t="s">
        <v>372</v>
      </c>
      <c r="O72" s="951"/>
      <c r="P72" s="951"/>
      <c r="Q72" s="951"/>
      <c r="R72" s="951"/>
      <c r="S72" s="951"/>
      <c r="T72" s="950"/>
    </row>
    <row r="73" spans="1:20" s="841" customFormat="1" ht="18.95" customHeight="1">
      <c r="A73" s="933"/>
      <c r="B73" s="949"/>
      <c r="C73" s="948"/>
      <c r="D73" s="947"/>
      <c r="E73" s="946"/>
      <c r="F73" s="945"/>
      <c r="G73" s="945"/>
      <c r="H73" s="945"/>
      <c r="I73" s="945"/>
      <c r="J73" s="945"/>
      <c r="K73" s="945"/>
      <c r="L73" s="945"/>
      <c r="M73" s="945"/>
      <c r="N73" s="945"/>
      <c r="O73" s="945"/>
      <c r="P73" s="945"/>
      <c r="Q73" s="944"/>
      <c r="R73" s="944"/>
      <c r="S73" s="944"/>
      <c r="T73" s="943"/>
    </row>
    <row r="74" spans="1:20" s="841" customFormat="1" ht="15" customHeight="1">
      <c r="A74" s="933"/>
      <c r="B74" s="942" t="s">
        <v>371</v>
      </c>
      <c r="C74" s="941"/>
      <c r="D74" s="940"/>
      <c r="E74" s="929" t="s">
        <v>313</v>
      </c>
      <c r="F74" s="928"/>
      <c r="G74" s="939"/>
      <c r="H74" s="935"/>
      <c r="I74" s="935"/>
      <c r="J74" s="935"/>
      <c r="K74" s="935"/>
      <c r="L74" s="938" t="s">
        <v>312</v>
      </c>
      <c r="M74" s="865"/>
      <c r="N74" s="937"/>
      <c r="O74" s="874" t="s">
        <v>370</v>
      </c>
      <c r="P74" s="873"/>
      <c r="Q74" s="936"/>
      <c r="R74" s="935"/>
      <c r="S74" s="935"/>
      <c r="T74" s="934"/>
    </row>
    <row r="75" spans="1:20" s="841" customFormat="1" ht="15" customHeight="1">
      <c r="A75" s="933"/>
      <c r="B75" s="932"/>
      <c r="C75" s="931"/>
      <c r="D75" s="930"/>
      <c r="E75" s="929" t="s">
        <v>369</v>
      </c>
      <c r="F75" s="928"/>
      <c r="G75" s="927"/>
      <c r="H75" s="926"/>
      <c r="I75" s="926"/>
      <c r="J75" s="926"/>
      <c r="K75" s="926"/>
      <c r="L75" s="926"/>
      <c r="M75" s="926"/>
      <c r="N75" s="926"/>
      <c r="O75" s="926"/>
      <c r="P75" s="926"/>
      <c r="Q75" s="926"/>
      <c r="R75" s="926"/>
      <c r="S75" s="926"/>
      <c r="T75" s="925"/>
    </row>
    <row r="76" spans="1:20" s="841" customFormat="1" ht="15" customHeight="1">
      <c r="A76" s="924" t="s">
        <v>359</v>
      </c>
      <c r="B76" s="923"/>
      <c r="C76" s="923"/>
      <c r="D76" s="923"/>
      <c r="E76" s="923"/>
      <c r="F76" s="923"/>
      <c r="G76" s="923"/>
      <c r="H76" s="923"/>
      <c r="I76" s="923"/>
      <c r="J76" s="923"/>
      <c r="K76" s="923"/>
      <c r="L76" s="923"/>
      <c r="M76" s="923"/>
      <c r="N76" s="923"/>
      <c r="O76" s="923"/>
      <c r="P76" s="923"/>
      <c r="Q76" s="923"/>
      <c r="R76" s="923"/>
      <c r="S76" s="923"/>
      <c r="T76" s="922"/>
    </row>
    <row r="77" spans="1:20" s="915" customFormat="1" ht="15" customHeight="1" thickBot="1">
      <c r="A77" s="921" t="s">
        <v>368</v>
      </c>
      <c r="B77" s="918"/>
      <c r="C77" s="918"/>
      <c r="D77" s="918"/>
      <c r="E77" s="918"/>
      <c r="F77" s="918"/>
      <c r="G77" s="918"/>
      <c r="H77" s="920"/>
      <c r="I77" s="919"/>
      <c r="J77" s="918"/>
      <c r="K77" s="917" t="s">
        <v>367</v>
      </c>
      <c r="L77" s="914" t="s">
        <v>366</v>
      </c>
      <c r="M77" s="854"/>
      <c r="N77" s="854"/>
      <c r="O77" s="854"/>
      <c r="P77" s="854"/>
      <c r="Q77" s="858"/>
      <c r="R77" s="914"/>
      <c r="S77" s="854"/>
      <c r="T77" s="916" t="s">
        <v>365</v>
      </c>
    </row>
    <row r="78" spans="1:20" s="841" customFormat="1" ht="15" customHeight="1">
      <c r="A78" s="913" t="s">
        <v>364</v>
      </c>
      <c r="B78" s="912" t="s">
        <v>359</v>
      </c>
      <c r="C78" s="912"/>
      <c r="D78" s="912"/>
      <c r="E78" s="912"/>
      <c r="F78" s="912"/>
      <c r="G78" s="912"/>
      <c r="H78" s="912"/>
      <c r="I78" s="912"/>
      <c r="J78" s="912"/>
      <c r="K78" s="912"/>
      <c r="L78" s="912"/>
      <c r="M78" s="912"/>
      <c r="N78" s="912"/>
      <c r="O78" s="912"/>
      <c r="P78" s="912"/>
      <c r="Q78" s="912"/>
      <c r="R78" s="912"/>
      <c r="S78" s="912"/>
      <c r="T78" s="911"/>
    </row>
    <row r="79" spans="1:20" s="850" customFormat="1" ht="16.350000000000001" customHeight="1">
      <c r="A79" s="861"/>
      <c r="B79" s="910" t="s">
        <v>358</v>
      </c>
      <c r="C79" s="909"/>
      <c r="D79" s="908"/>
      <c r="E79" s="907" t="s">
        <v>357</v>
      </c>
      <c r="F79" s="906"/>
      <c r="G79" s="905" t="s">
        <v>356</v>
      </c>
      <c r="H79" s="906"/>
      <c r="I79" s="905" t="s">
        <v>355</v>
      </c>
      <c r="J79" s="906"/>
      <c r="K79" s="905" t="s">
        <v>354</v>
      </c>
      <c r="L79" s="906"/>
      <c r="M79" s="905" t="s">
        <v>353</v>
      </c>
      <c r="N79" s="906"/>
      <c r="O79" s="905" t="s">
        <v>352</v>
      </c>
      <c r="P79" s="906"/>
      <c r="Q79" s="905" t="s">
        <v>351</v>
      </c>
      <c r="R79" s="906"/>
      <c r="S79" s="905" t="s">
        <v>350</v>
      </c>
      <c r="T79" s="904"/>
    </row>
    <row r="80" spans="1:20" s="850" customFormat="1" ht="15.6" customHeight="1">
      <c r="A80" s="861"/>
      <c r="B80" s="903"/>
      <c r="C80" s="902"/>
      <c r="D80" s="901"/>
      <c r="E80" s="900"/>
      <c r="F80" s="899"/>
      <c r="G80" s="900"/>
      <c r="H80" s="899"/>
      <c r="I80" s="900"/>
      <c r="J80" s="899"/>
      <c r="K80" s="900"/>
      <c r="L80" s="899"/>
      <c r="M80" s="900"/>
      <c r="N80" s="899"/>
      <c r="O80" s="900"/>
      <c r="P80" s="899"/>
      <c r="Q80" s="900"/>
      <c r="R80" s="899"/>
      <c r="S80" s="898"/>
      <c r="T80" s="897"/>
    </row>
    <row r="81" spans="1:21" s="850" customFormat="1" ht="15.6" customHeight="1">
      <c r="A81" s="861"/>
      <c r="B81" s="896"/>
      <c r="C81" s="895"/>
      <c r="D81" s="894"/>
      <c r="E81" s="893" t="s">
        <v>349</v>
      </c>
      <c r="F81" s="892"/>
      <c r="G81" s="892"/>
      <c r="H81" s="891"/>
      <c r="I81" s="890"/>
      <c r="J81" s="889"/>
      <c r="K81" s="889"/>
      <c r="L81" s="889"/>
      <c r="M81" s="889"/>
      <c r="N81" s="889"/>
      <c r="O81" s="889"/>
      <c r="P81" s="889"/>
      <c r="Q81" s="889"/>
      <c r="R81" s="889"/>
      <c r="S81" s="889"/>
      <c r="T81" s="888"/>
    </row>
    <row r="82" spans="1:21" s="850" customFormat="1" ht="15.95" customHeight="1">
      <c r="A82" s="861"/>
      <c r="B82" s="887" t="s">
        <v>348</v>
      </c>
      <c r="C82" s="886"/>
      <c r="D82" s="886"/>
      <c r="E82" s="885"/>
      <c r="F82" s="885"/>
      <c r="G82" s="885"/>
      <c r="H82" s="884"/>
      <c r="I82" s="867"/>
      <c r="J82" s="865"/>
      <c r="K82" s="871" t="s">
        <v>340</v>
      </c>
      <c r="L82" s="865"/>
      <c r="M82" s="865"/>
      <c r="N82" s="872" t="s">
        <v>343</v>
      </c>
      <c r="O82" s="865"/>
      <c r="P82" s="865"/>
      <c r="Q82" s="871" t="s">
        <v>340</v>
      </c>
      <c r="R82" s="863"/>
      <c r="S82" s="863"/>
      <c r="T82" s="862"/>
    </row>
    <row r="83" spans="1:21" s="850" customFormat="1" ht="15.95" customHeight="1">
      <c r="A83" s="861"/>
      <c r="B83" s="882"/>
      <c r="C83" s="881"/>
      <c r="D83" s="881"/>
      <c r="E83" s="860" t="s">
        <v>347</v>
      </c>
      <c r="F83" s="883"/>
      <c r="G83" s="874" t="s">
        <v>346</v>
      </c>
      <c r="H83" s="873"/>
      <c r="I83" s="867"/>
      <c r="J83" s="865"/>
      <c r="K83" s="871" t="s">
        <v>340</v>
      </c>
      <c r="L83" s="865"/>
      <c r="M83" s="865"/>
      <c r="N83" s="872" t="s">
        <v>343</v>
      </c>
      <c r="O83" s="865"/>
      <c r="P83" s="865"/>
      <c r="Q83" s="871" t="s">
        <v>340</v>
      </c>
      <c r="R83" s="863"/>
      <c r="S83" s="863"/>
      <c r="T83" s="862"/>
      <c r="U83" s="850" t="s">
        <v>363</v>
      </c>
    </row>
    <row r="84" spans="1:21" s="850" customFormat="1" ht="15.95" customHeight="1">
      <c r="A84" s="861"/>
      <c r="B84" s="882"/>
      <c r="C84" s="881"/>
      <c r="D84" s="881"/>
      <c r="E84" s="880"/>
      <c r="F84" s="879"/>
      <c r="G84" s="874" t="s">
        <v>345</v>
      </c>
      <c r="H84" s="873"/>
      <c r="I84" s="867"/>
      <c r="J84" s="865"/>
      <c r="K84" s="871" t="s">
        <v>340</v>
      </c>
      <c r="L84" s="865"/>
      <c r="M84" s="865"/>
      <c r="N84" s="872" t="s">
        <v>343</v>
      </c>
      <c r="O84" s="865"/>
      <c r="P84" s="865"/>
      <c r="Q84" s="871" t="s">
        <v>340</v>
      </c>
      <c r="R84" s="863"/>
      <c r="S84" s="863"/>
      <c r="T84" s="862"/>
    </row>
    <row r="85" spans="1:21" s="850" customFormat="1" ht="15.95" customHeight="1">
      <c r="A85" s="861"/>
      <c r="B85" s="878"/>
      <c r="C85" s="877"/>
      <c r="D85" s="877"/>
      <c r="E85" s="876"/>
      <c r="F85" s="875"/>
      <c r="G85" s="874" t="s">
        <v>344</v>
      </c>
      <c r="H85" s="873"/>
      <c r="I85" s="867"/>
      <c r="J85" s="865"/>
      <c r="K85" s="871" t="s">
        <v>340</v>
      </c>
      <c r="L85" s="865"/>
      <c r="M85" s="865"/>
      <c r="N85" s="872" t="s">
        <v>361</v>
      </c>
      <c r="O85" s="865"/>
      <c r="P85" s="865"/>
      <c r="Q85" s="871" t="s">
        <v>340</v>
      </c>
      <c r="R85" s="863"/>
      <c r="S85" s="863"/>
      <c r="T85" s="862"/>
    </row>
    <row r="86" spans="1:21" s="850" customFormat="1" ht="16.350000000000001" customHeight="1">
      <c r="A86" s="861"/>
      <c r="B86" s="870" t="s">
        <v>342</v>
      </c>
      <c r="C86" s="869"/>
      <c r="D86" s="869"/>
      <c r="E86" s="869"/>
      <c r="F86" s="869"/>
      <c r="G86" s="869"/>
      <c r="H86" s="868"/>
      <c r="I86" s="867"/>
      <c r="J86" s="865"/>
      <c r="K86" s="864" t="s">
        <v>340</v>
      </c>
      <c r="L86" s="865"/>
      <c r="M86" s="865"/>
      <c r="N86" s="866" t="s">
        <v>361</v>
      </c>
      <c r="O86" s="865"/>
      <c r="P86" s="865"/>
      <c r="Q86" s="864" t="s">
        <v>340</v>
      </c>
      <c r="R86" s="863"/>
      <c r="S86" s="863"/>
      <c r="T86" s="862"/>
    </row>
    <row r="87" spans="1:21" s="850" customFormat="1" ht="16.350000000000001" customHeight="1" thickBot="1">
      <c r="A87" s="861"/>
      <c r="B87" s="914" t="s">
        <v>339</v>
      </c>
      <c r="C87" s="854"/>
      <c r="D87" s="854"/>
      <c r="E87" s="854"/>
      <c r="F87" s="854"/>
      <c r="G87" s="854"/>
      <c r="H87" s="858"/>
      <c r="I87" s="857"/>
      <c r="J87" s="856"/>
      <c r="K87" s="856"/>
      <c r="L87" s="852" t="s">
        <v>338</v>
      </c>
      <c r="M87" s="852"/>
      <c r="N87" s="855"/>
      <c r="O87" s="854"/>
      <c r="P87" s="854"/>
      <c r="Q87" s="853"/>
      <c r="R87" s="852"/>
      <c r="S87" s="852"/>
      <c r="T87" s="851"/>
    </row>
    <row r="88" spans="1:21" s="841" customFormat="1" ht="15" customHeight="1">
      <c r="A88" s="913" t="s">
        <v>362</v>
      </c>
      <c r="B88" s="912" t="s">
        <v>359</v>
      </c>
      <c r="C88" s="912"/>
      <c r="D88" s="912"/>
      <c r="E88" s="912"/>
      <c r="F88" s="912"/>
      <c r="G88" s="912"/>
      <c r="H88" s="912"/>
      <c r="I88" s="912"/>
      <c r="J88" s="912"/>
      <c r="K88" s="912"/>
      <c r="L88" s="912"/>
      <c r="M88" s="912"/>
      <c r="N88" s="912"/>
      <c r="O88" s="912"/>
      <c r="P88" s="912"/>
      <c r="Q88" s="912"/>
      <c r="R88" s="912"/>
      <c r="S88" s="912"/>
      <c r="T88" s="911"/>
    </row>
    <row r="89" spans="1:21" s="850" customFormat="1" ht="16.350000000000001" customHeight="1">
      <c r="A89" s="861"/>
      <c r="B89" s="910" t="s">
        <v>358</v>
      </c>
      <c r="C89" s="909"/>
      <c r="D89" s="908"/>
      <c r="E89" s="907" t="s">
        <v>357</v>
      </c>
      <c r="F89" s="906"/>
      <c r="G89" s="905" t="s">
        <v>356</v>
      </c>
      <c r="H89" s="906"/>
      <c r="I89" s="905" t="s">
        <v>355</v>
      </c>
      <c r="J89" s="906"/>
      <c r="K89" s="905" t="s">
        <v>354</v>
      </c>
      <c r="L89" s="906"/>
      <c r="M89" s="905" t="s">
        <v>353</v>
      </c>
      <c r="N89" s="906"/>
      <c r="O89" s="905" t="s">
        <v>352</v>
      </c>
      <c r="P89" s="906"/>
      <c r="Q89" s="905" t="s">
        <v>351</v>
      </c>
      <c r="R89" s="906"/>
      <c r="S89" s="905" t="s">
        <v>350</v>
      </c>
      <c r="T89" s="904"/>
    </row>
    <row r="90" spans="1:21" s="850" customFormat="1" ht="15.6" customHeight="1">
      <c r="A90" s="861"/>
      <c r="B90" s="903"/>
      <c r="C90" s="902"/>
      <c r="D90" s="901"/>
      <c r="E90" s="900"/>
      <c r="F90" s="899"/>
      <c r="G90" s="900"/>
      <c r="H90" s="899"/>
      <c r="I90" s="900"/>
      <c r="J90" s="899"/>
      <c r="K90" s="900"/>
      <c r="L90" s="899"/>
      <c r="M90" s="900"/>
      <c r="N90" s="899"/>
      <c r="O90" s="900"/>
      <c r="P90" s="899"/>
      <c r="Q90" s="900"/>
      <c r="R90" s="899"/>
      <c r="S90" s="898"/>
      <c r="T90" s="897"/>
    </row>
    <row r="91" spans="1:21" s="850" customFormat="1" ht="15.6" customHeight="1">
      <c r="A91" s="861"/>
      <c r="B91" s="896"/>
      <c r="C91" s="895"/>
      <c r="D91" s="894"/>
      <c r="E91" s="893" t="s">
        <v>349</v>
      </c>
      <c r="F91" s="892"/>
      <c r="G91" s="892"/>
      <c r="H91" s="891"/>
      <c r="I91" s="890"/>
      <c r="J91" s="889"/>
      <c r="K91" s="889"/>
      <c r="L91" s="889"/>
      <c r="M91" s="889"/>
      <c r="N91" s="889"/>
      <c r="O91" s="889"/>
      <c r="P91" s="889"/>
      <c r="Q91" s="889"/>
      <c r="R91" s="889"/>
      <c r="S91" s="889"/>
      <c r="T91" s="888"/>
    </row>
    <row r="92" spans="1:21" s="850" customFormat="1" ht="15.95" customHeight="1">
      <c r="A92" s="861"/>
      <c r="B92" s="887" t="s">
        <v>348</v>
      </c>
      <c r="C92" s="886"/>
      <c r="D92" s="886"/>
      <c r="E92" s="885"/>
      <c r="F92" s="885"/>
      <c r="G92" s="885"/>
      <c r="H92" s="884"/>
      <c r="I92" s="867"/>
      <c r="J92" s="865"/>
      <c r="K92" s="871" t="s">
        <v>340</v>
      </c>
      <c r="L92" s="865"/>
      <c r="M92" s="865"/>
      <c r="N92" s="872" t="s">
        <v>343</v>
      </c>
      <c r="O92" s="865"/>
      <c r="P92" s="865"/>
      <c r="Q92" s="871" t="s">
        <v>340</v>
      </c>
      <c r="R92" s="863"/>
      <c r="S92" s="863"/>
      <c r="T92" s="862"/>
    </row>
    <row r="93" spans="1:21" s="850" customFormat="1" ht="15.95" customHeight="1">
      <c r="A93" s="861"/>
      <c r="B93" s="882"/>
      <c r="C93" s="881"/>
      <c r="D93" s="881"/>
      <c r="E93" s="860" t="s">
        <v>347</v>
      </c>
      <c r="F93" s="883"/>
      <c r="G93" s="874" t="s">
        <v>346</v>
      </c>
      <c r="H93" s="873"/>
      <c r="I93" s="867"/>
      <c r="J93" s="865"/>
      <c r="K93" s="871" t="s">
        <v>340</v>
      </c>
      <c r="L93" s="865"/>
      <c r="M93" s="865"/>
      <c r="N93" s="872" t="s">
        <v>343</v>
      </c>
      <c r="O93" s="865"/>
      <c r="P93" s="865"/>
      <c r="Q93" s="871" t="s">
        <v>340</v>
      </c>
      <c r="R93" s="863"/>
      <c r="S93" s="863"/>
      <c r="T93" s="862"/>
    </row>
    <row r="94" spans="1:21" s="850" customFormat="1" ht="15.95" customHeight="1">
      <c r="A94" s="861"/>
      <c r="B94" s="882"/>
      <c r="C94" s="881"/>
      <c r="D94" s="881"/>
      <c r="E94" s="880"/>
      <c r="F94" s="879"/>
      <c r="G94" s="874" t="s">
        <v>345</v>
      </c>
      <c r="H94" s="873"/>
      <c r="I94" s="867"/>
      <c r="J94" s="865"/>
      <c r="K94" s="871" t="s">
        <v>340</v>
      </c>
      <c r="L94" s="865"/>
      <c r="M94" s="865"/>
      <c r="N94" s="872" t="s">
        <v>343</v>
      </c>
      <c r="O94" s="865"/>
      <c r="P94" s="865"/>
      <c r="Q94" s="871" t="s">
        <v>340</v>
      </c>
      <c r="R94" s="863"/>
      <c r="S94" s="863"/>
      <c r="T94" s="862"/>
    </row>
    <row r="95" spans="1:21" s="850" customFormat="1" ht="15.95" customHeight="1">
      <c r="A95" s="861"/>
      <c r="B95" s="878"/>
      <c r="C95" s="877"/>
      <c r="D95" s="877"/>
      <c r="E95" s="876"/>
      <c r="F95" s="875"/>
      <c r="G95" s="874" t="s">
        <v>344</v>
      </c>
      <c r="H95" s="873"/>
      <c r="I95" s="867"/>
      <c r="J95" s="865"/>
      <c r="K95" s="871" t="s">
        <v>340</v>
      </c>
      <c r="L95" s="865"/>
      <c r="M95" s="865"/>
      <c r="N95" s="872" t="s">
        <v>361</v>
      </c>
      <c r="O95" s="865"/>
      <c r="P95" s="865"/>
      <c r="Q95" s="871" t="s">
        <v>340</v>
      </c>
      <c r="R95" s="863"/>
      <c r="S95" s="863"/>
      <c r="T95" s="862"/>
    </row>
    <row r="96" spans="1:21" s="850" customFormat="1" ht="16.350000000000001" customHeight="1">
      <c r="A96" s="861"/>
      <c r="B96" s="870" t="s">
        <v>342</v>
      </c>
      <c r="C96" s="869"/>
      <c r="D96" s="869"/>
      <c r="E96" s="869"/>
      <c r="F96" s="869"/>
      <c r="G96" s="869"/>
      <c r="H96" s="868"/>
      <c r="I96" s="867"/>
      <c r="J96" s="865"/>
      <c r="K96" s="864" t="s">
        <v>340</v>
      </c>
      <c r="L96" s="865"/>
      <c r="M96" s="865"/>
      <c r="N96" s="866" t="s">
        <v>343</v>
      </c>
      <c r="O96" s="865"/>
      <c r="P96" s="865"/>
      <c r="Q96" s="864" t="s">
        <v>340</v>
      </c>
      <c r="R96" s="863"/>
      <c r="S96" s="863"/>
      <c r="T96" s="862"/>
    </row>
    <row r="97" spans="1:20" s="850" customFormat="1" ht="16.350000000000001" customHeight="1" thickBot="1">
      <c r="A97" s="861"/>
      <c r="B97" s="914" t="s">
        <v>339</v>
      </c>
      <c r="C97" s="854"/>
      <c r="D97" s="854"/>
      <c r="E97" s="854"/>
      <c r="F97" s="854"/>
      <c r="G97" s="854"/>
      <c r="H97" s="858"/>
      <c r="I97" s="857"/>
      <c r="J97" s="856"/>
      <c r="K97" s="856"/>
      <c r="L97" s="852" t="s">
        <v>338</v>
      </c>
      <c r="M97" s="852"/>
      <c r="N97" s="855"/>
      <c r="O97" s="854"/>
      <c r="P97" s="854"/>
      <c r="Q97" s="853"/>
      <c r="R97" s="852"/>
      <c r="S97" s="852"/>
      <c r="T97" s="851"/>
    </row>
    <row r="98" spans="1:20" s="841" customFormat="1" ht="15" customHeight="1">
      <c r="A98" s="913" t="s">
        <v>360</v>
      </c>
      <c r="B98" s="912" t="s">
        <v>359</v>
      </c>
      <c r="C98" s="912"/>
      <c r="D98" s="912"/>
      <c r="E98" s="912"/>
      <c r="F98" s="912"/>
      <c r="G98" s="912"/>
      <c r="H98" s="912"/>
      <c r="I98" s="912"/>
      <c r="J98" s="912"/>
      <c r="K98" s="912"/>
      <c r="L98" s="912"/>
      <c r="M98" s="912"/>
      <c r="N98" s="912"/>
      <c r="O98" s="912"/>
      <c r="P98" s="912"/>
      <c r="Q98" s="912"/>
      <c r="R98" s="912"/>
      <c r="S98" s="912"/>
      <c r="T98" s="911"/>
    </row>
    <row r="99" spans="1:20" s="850" customFormat="1" ht="16.350000000000001" customHeight="1">
      <c r="A99" s="861"/>
      <c r="B99" s="910" t="s">
        <v>358</v>
      </c>
      <c r="C99" s="909"/>
      <c r="D99" s="908"/>
      <c r="E99" s="907" t="s">
        <v>357</v>
      </c>
      <c r="F99" s="906"/>
      <c r="G99" s="905" t="s">
        <v>356</v>
      </c>
      <c r="H99" s="906"/>
      <c r="I99" s="905" t="s">
        <v>355</v>
      </c>
      <c r="J99" s="906"/>
      <c r="K99" s="905" t="s">
        <v>354</v>
      </c>
      <c r="L99" s="906"/>
      <c r="M99" s="905" t="s">
        <v>353</v>
      </c>
      <c r="N99" s="906"/>
      <c r="O99" s="905" t="s">
        <v>352</v>
      </c>
      <c r="P99" s="906"/>
      <c r="Q99" s="905" t="s">
        <v>351</v>
      </c>
      <c r="R99" s="906"/>
      <c r="S99" s="905" t="s">
        <v>350</v>
      </c>
      <c r="T99" s="904"/>
    </row>
    <row r="100" spans="1:20" s="850" customFormat="1" ht="15.6" customHeight="1">
      <c r="A100" s="861"/>
      <c r="B100" s="903"/>
      <c r="C100" s="902"/>
      <c r="D100" s="901"/>
      <c r="E100" s="900"/>
      <c r="F100" s="899"/>
      <c r="G100" s="900"/>
      <c r="H100" s="899"/>
      <c r="I100" s="900"/>
      <c r="J100" s="899"/>
      <c r="K100" s="900"/>
      <c r="L100" s="899"/>
      <c r="M100" s="900"/>
      <c r="N100" s="899"/>
      <c r="O100" s="900"/>
      <c r="P100" s="899"/>
      <c r="Q100" s="900"/>
      <c r="R100" s="899"/>
      <c r="S100" s="898"/>
      <c r="T100" s="897"/>
    </row>
    <row r="101" spans="1:20" s="850" customFormat="1" ht="15.6" customHeight="1">
      <c r="A101" s="861"/>
      <c r="B101" s="896"/>
      <c r="C101" s="895"/>
      <c r="D101" s="894"/>
      <c r="E101" s="893" t="s">
        <v>349</v>
      </c>
      <c r="F101" s="892"/>
      <c r="G101" s="892"/>
      <c r="H101" s="891"/>
      <c r="I101" s="890"/>
      <c r="J101" s="889"/>
      <c r="K101" s="889"/>
      <c r="L101" s="889"/>
      <c r="M101" s="889"/>
      <c r="N101" s="889"/>
      <c r="O101" s="889"/>
      <c r="P101" s="889"/>
      <c r="Q101" s="889"/>
      <c r="R101" s="889"/>
      <c r="S101" s="889"/>
      <c r="T101" s="888"/>
    </row>
    <row r="102" spans="1:20" s="850" customFormat="1" ht="15.95" customHeight="1">
      <c r="A102" s="861"/>
      <c r="B102" s="887" t="s">
        <v>348</v>
      </c>
      <c r="C102" s="886"/>
      <c r="D102" s="886"/>
      <c r="E102" s="885"/>
      <c r="F102" s="885"/>
      <c r="G102" s="885"/>
      <c r="H102" s="884"/>
      <c r="I102" s="867"/>
      <c r="J102" s="865"/>
      <c r="K102" s="871" t="s">
        <v>340</v>
      </c>
      <c r="L102" s="865"/>
      <c r="M102" s="865"/>
      <c r="N102" s="872" t="s">
        <v>343</v>
      </c>
      <c r="O102" s="865"/>
      <c r="P102" s="865"/>
      <c r="Q102" s="871" t="s">
        <v>340</v>
      </c>
      <c r="R102" s="863"/>
      <c r="S102" s="863"/>
      <c r="T102" s="862"/>
    </row>
    <row r="103" spans="1:20" s="850" customFormat="1" ht="15.95" customHeight="1">
      <c r="A103" s="861"/>
      <c r="B103" s="882"/>
      <c r="C103" s="881"/>
      <c r="D103" s="881"/>
      <c r="E103" s="860" t="s">
        <v>347</v>
      </c>
      <c r="F103" s="883"/>
      <c r="G103" s="874" t="s">
        <v>346</v>
      </c>
      <c r="H103" s="873"/>
      <c r="I103" s="867"/>
      <c r="J103" s="865"/>
      <c r="K103" s="871" t="s">
        <v>340</v>
      </c>
      <c r="L103" s="865"/>
      <c r="M103" s="865"/>
      <c r="N103" s="872" t="s">
        <v>343</v>
      </c>
      <c r="O103" s="865"/>
      <c r="P103" s="865"/>
      <c r="Q103" s="871" t="s">
        <v>340</v>
      </c>
      <c r="R103" s="863"/>
      <c r="S103" s="863"/>
      <c r="T103" s="862"/>
    </row>
    <row r="104" spans="1:20" s="850" customFormat="1" ht="15.95" customHeight="1">
      <c r="A104" s="861"/>
      <c r="B104" s="882"/>
      <c r="C104" s="881"/>
      <c r="D104" s="881"/>
      <c r="E104" s="880"/>
      <c r="F104" s="879"/>
      <c r="G104" s="874" t="s">
        <v>345</v>
      </c>
      <c r="H104" s="873"/>
      <c r="I104" s="867"/>
      <c r="J104" s="865"/>
      <c r="K104" s="871" t="s">
        <v>340</v>
      </c>
      <c r="L104" s="865"/>
      <c r="M104" s="865"/>
      <c r="N104" s="872" t="s">
        <v>343</v>
      </c>
      <c r="O104" s="865"/>
      <c r="P104" s="865"/>
      <c r="Q104" s="871" t="s">
        <v>340</v>
      </c>
      <c r="R104" s="863"/>
      <c r="S104" s="863"/>
      <c r="T104" s="862"/>
    </row>
    <row r="105" spans="1:20" s="850" customFormat="1" ht="15.95" customHeight="1">
      <c r="A105" s="861"/>
      <c r="B105" s="878"/>
      <c r="C105" s="877"/>
      <c r="D105" s="877"/>
      <c r="E105" s="876"/>
      <c r="F105" s="875"/>
      <c r="G105" s="874" t="s">
        <v>344</v>
      </c>
      <c r="H105" s="873"/>
      <c r="I105" s="867"/>
      <c r="J105" s="865"/>
      <c r="K105" s="871" t="s">
        <v>340</v>
      </c>
      <c r="L105" s="865"/>
      <c r="M105" s="865"/>
      <c r="N105" s="872" t="s">
        <v>343</v>
      </c>
      <c r="O105" s="865"/>
      <c r="P105" s="865"/>
      <c r="Q105" s="871" t="s">
        <v>340</v>
      </c>
      <c r="R105" s="863"/>
      <c r="S105" s="863"/>
      <c r="T105" s="862"/>
    </row>
    <row r="106" spans="1:20" s="850" customFormat="1" ht="16.350000000000001" customHeight="1">
      <c r="A106" s="861"/>
      <c r="B106" s="870" t="s">
        <v>342</v>
      </c>
      <c r="C106" s="869"/>
      <c r="D106" s="869"/>
      <c r="E106" s="869"/>
      <c r="F106" s="869"/>
      <c r="G106" s="869"/>
      <c r="H106" s="868"/>
      <c r="I106" s="867"/>
      <c r="J106" s="865"/>
      <c r="K106" s="864" t="s">
        <v>340</v>
      </c>
      <c r="L106" s="865"/>
      <c r="M106" s="865"/>
      <c r="N106" s="866" t="s">
        <v>341</v>
      </c>
      <c r="O106" s="865"/>
      <c r="P106" s="865"/>
      <c r="Q106" s="864" t="s">
        <v>340</v>
      </c>
      <c r="R106" s="863"/>
      <c r="S106" s="863"/>
      <c r="T106" s="862"/>
    </row>
    <row r="107" spans="1:20" s="850" customFormat="1" ht="16.350000000000001" customHeight="1" thickBot="1">
      <c r="A107" s="861"/>
      <c r="B107" s="860" t="s">
        <v>339</v>
      </c>
      <c r="C107" s="859"/>
      <c r="D107" s="859"/>
      <c r="E107" s="854"/>
      <c r="F107" s="854"/>
      <c r="G107" s="854"/>
      <c r="H107" s="858"/>
      <c r="I107" s="857"/>
      <c r="J107" s="856"/>
      <c r="K107" s="856"/>
      <c r="L107" s="852" t="s">
        <v>338</v>
      </c>
      <c r="M107" s="852"/>
      <c r="N107" s="855"/>
      <c r="O107" s="854"/>
      <c r="P107" s="854"/>
      <c r="Q107" s="853"/>
      <c r="R107" s="852"/>
      <c r="S107" s="852"/>
      <c r="T107" s="851"/>
    </row>
    <row r="108" spans="1:20" s="841" customFormat="1" ht="15" customHeight="1" thickBot="1">
      <c r="A108" s="849" t="s">
        <v>337</v>
      </c>
      <c r="B108" s="848"/>
      <c r="C108" s="848"/>
      <c r="D108" s="847"/>
      <c r="E108" s="846" t="s">
        <v>336</v>
      </c>
      <c r="F108" s="845"/>
      <c r="G108" s="845"/>
      <c r="H108" s="845"/>
      <c r="I108" s="845"/>
      <c r="J108" s="845"/>
      <c r="K108" s="845"/>
      <c r="L108" s="845"/>
      <c r="M108" s="845"/>
      <c r="N108" s="845"/>
      <c r="O108" s="845"/>
      <c r="P108" s="845"/>
      <c r="Q108" s="845"/>
      <c r="R108" s="845"/>
      <c r="S108" s="845"/>
      <c r="T108" s="844"/>
    </row>
    <row r="109" spans="1:20" s="841" customFormat="1" ht="16.5" customHeight="1">
      <c r="A109" s="843"/>
      <c r="B109" s="843"/>
      <c r="C109" s="843"/>
      <c r="D109" s="843"/>
      <c r="E109" s="843"/>
      <c r="F109" s="843"/>
      <c r="G109" s="842"/>
      <c r="H109" s="842"/>
      <c r="I109" s="842"/>
      <c r="J109" s="842"/>
      <c r="K109" s="842"/>
      <c r="L109" s="842"/>
      <c r="M109" s="842"/>
      <c r="N109" s="842"/>
      <c r="O109" s="842"/>
      <c r="P109" s="842"/>
      <c r="Q109" s="842"/>
      <c r="R109" s="842" t="s">
        <v>335</v>
      </c>
      <c r="S109" s="842"/>
      <c r="T109" s="842"/>
    </row>
    <row r="110" spans="1:20" ht="102.6" customHeight="1">
      <c r="A110" s="840" t="s">
        <v>333</v>
      </c>
      <c r="B110" s="839" t="s">
        <v>334</v>
      </c>
      <c r="C110" s="839"/>
      <c r="D110" s="839"/>
      <c r="E110" s="839"/>
      <c r="F110" s="839"/>
      <c r="G110" s="839"/>
      <c r="H110" s="839"/>
      <c r="I110" s="839"/>
      <c r="J110" s="839"/>
      <c r="K110" s="839"/>
      <c r="L110" s="839"/>
      <c r="M110" s="839"/>
      <c r="N110" s="839"/>
      <c r="O110" s="839"/>
      <c r="P110" s="839"/>
      <c r="Q110" s="839"/>
      <c r="R110" s="839"/>
      <c r="S110" s="839"/>
      <c r="T110" s="839"/>
    </row>
  </sheetData>
  <mergeCells count="489">
    <mergeCell ref="R102:T102"/>
    <mergeCell ref="E103:F105"/>
    <mergeCell ref="G103:H103"/>
    <mergeCell ref="I103:J103"/>
    <mergeCell ref="L103:M103"/>
    <mergeCell ref="O103:P103"/>
    <mergeCell ref="B106:H106"/>
    <mergeCell ref="I106:J106"/>
    <mergeCell ref="L106:M106"/>
    <mergeCell ref="O106:P106"/>
    <mergeCell ref="R106:T106"/>
    <mergeCell ref="B107:H107"/>
    <mergeCell ref="I107:K107"/>
    <mergeCell ref="L107:M107"/>
    <mergeCell ref="O107:P107"/>
    <mergeCell ref="R107:S107"/>
    <mergeCell ref="G105:H105"/>
    <mergeCell ref="I105:J105"/>
    <mergeCell ref="L105:M105"/>
    <mergeCell ref="O105:P105"/>
    <mergeCell ref="R105:T105"/>
    <mergeCell ref="A17:J17"/>
    <mergeCell ref="K17:T17"/>
    <mergeCell ref="E101:H101"/>
    <mergeCell ref="I101:T101"/>
    <mergeCell ref="B102:H102"/>
    <mergeCell ref="S100:T100"/>
    <mergeCell ref="R103:T103"/>
    <mergeCell ref="G104:H104"/>
    <mergeCell ref="I104:J104"/>
    <mergeCell ref="L104:M104"/>
    <mergeCell ref="O104:P104"/>
    <mergeCell ref="R104:T104"/>
    <mergeCell ref="I102:J102"/>
    <mergeCell ref="L102:M102"/>
    <mergeCell ref="O102:P102"/>
    <mergeCell ref="O99:P99"/>
    <mergeCell ref="Q99:R99"/>
    <mergeCell ref="S99:T99"/>
    <mergeCell ref="E100:F100"/>
    <mergeCell ref="G100:H100"/>
    <mergeCell ref="I100:J100"/>
    <mergeCell ref="K100:L100"/>
    <mergeCell ref="M100:N100"/>
    <mergeCell ref="O100:P100"/>
    <mergeCell ref="Q100:R100"/>
    <mergeCell ref="B97:H97"/>
    <mergeCell ref="I97:K97"/>
    <mergeCell ref="L97:M97"/>
    <mergeCell ref="O97:P97"/>
    <mergeCell ref="R97:S97"/>
    <mergeCell ref="E99:F99"/>
    <mergeCell ref="G99:H99"/>
    <mergeCell ref="I99:J99"/>
    <mergeCell ref="K99:L99"/>
    <mergeCell ref="M99:N99"/>
    <mergeCell ref="I95:J95"/>
    <mergeCell ref="L95:M95"/>
    <mergeCell ref="O95:P95"/>
    <mergeCell ref="R95:T95"/>
    <mergeCell ref="B96:H96"/>
    <mergeCell ref="I96:J96"/>
    <mergeCell ref="L96:M96"/>
    <mergeCell ref="O96:P96"/>
    <mergeCell ref="R96:T96"/>
    <mergeCell ref="E93:F95"/>
    <mergeCell ref="G93:H93"/>
    <mergeCell ref="I93:J93"/>
    <mergeCell ref="R93:T93"/>
    <mergeCell ref="G94:H94"/>
    <mergeCell ref="I94:J94"/>
    <mergeCell ref="L94:M94"/>
    <mergeCell ref="O94:P94"/>
    <mergeCell ref="R94:T94"/>
    <mergeCell ref="G95:H95"/>
    <mergeCell ref="B86:H86"/>
    <mergeCell ref="I86:J86"/>
    <mergeCell ref="L86:M86"/>
    <mergeCell ref="O86:P86"/>
    <mergeCell ref="R86:T86"/>
    <mergeCell ref="B87:H87"/>
    <mergeCell ref="I87:K87"/>
    <mergeCell ref="L87:M87"/>
    <mergeCell ref="O87:P87"/>
    <mergeCell ref="R87:S87"/>
    <mergeCell ref="R84:T84"/>
    <mergeCell ref="G85:H85"/>
    <mergeCell ref="I85:J85"/>
    <mergeCell ref="L85:M85"/>
    <mergeCell ref="O85:P85"/>
    <mergeCell ref="R85:T85"/>
    <mergeCell ref="E83:F85"/>
    <mergeCell ref="G83:H83"/>
    <mergeCell ref="I83:J83"/>
    <mergeCell ref="L83:M83"/>
    <mergeCell ref="O83:P83"/>
    <mergeCell ref="R83:T83"/>
    <mergeCell ref="G84:H84"/>
    <mergeCell ref="I84:J84"/>
    <mergeCell ref="L84:M84"/>
    <mergeCell ref="O84:P84"/>
    <mergeCell ref="E81:H81"/>
    <mergeCell ref="I81:T81"/>
    <mergeCell ref="B82:H82"/>
    <mergeCell ref="I82:J82"/>
    <mergeCell ref="L82:M82"/>
    <mergeCell ref="O82:P82"/>
    <mergeCell ref="R82:T82"/>
    <mergeCell ref="Q79:R79"/>
    <mergeCell ref="S79:T79"/>
    <mergeCell ref="E80:F80"/>
    <mergeCell ref="G80:H80"/>
    <mergeCell ref="I80:J80"/>
    <mergeCell ref="K80:L80"/>
    <mergeCell ref="M80:N80"/>
    <mergeCell ref="O80:P80"/>
    <mergeCell ref="Q80:R80"/>
    <mergeCell ref="S80:T80"/>
    <mergeCell ref="E79:F79"/>
    <mergeCell ref="G79:H79"/>
    <mergeCell ref="I79:J79"/>
    <mergeCell ref="K79:L79"/>
    <mergeCell ref="M79:N79"/>
    <mergeCell ref="O79:P79"/>
    <mergeCell ref="B63:H63"/>
    <mergeCell ref="I63:J63"/>
    <mergeCell ref="L63:M63"/>
    <mergeCell ref="O63:P63"/>
    <mergeCell ref="R63:T63"/>
    <mergeCell ref="B64:H64"/>
    <mergeCell ref="I64:K64"/>
    <mergeCell ref="L64:M64"/>
    <mergeCell ref="O64:P64"/>
    <mergeCell ref="R64:S64"/>
    <mergeCell ref="I61:J61"/>
    <mergeCell ref="L61:M61"/>
    <mergeCell ref="O61:P61"/>
    <mergeCell ref="R61:T61"/>
    <mergeCell ref="G62:H62"/>
    <mergeCell ref="I62:J62"/>
    <mergeCell ref="L62:M62"/>
    <mergeCell ref="O62:P62"/>
    <mergeCell ref="R62:T62"/>
    <mergeCell ref="O53:P53"/>
    <mergeCell ref="Q53:R53"/>
    <mergeCell ref="S53:T53"/>
    <mergeCell ref="E60:F62"/>
    <mergeCell ref="G60:H60"/>
    <mergeCell ref="I60:J60"/>
    <mergeCell ref="L60:M60"/>
    <mergeCell ref="O60:P60"/>
    <mergeCell ref="R60:T60"/>
    <mergeCell ref="G61:H61"/>
    <mergeCell ref="M52:N52"/>
    <mergeCell ref="O52:P52"/>
    <mergeCell ref="Q52:R52"/>
    <mergeCell ref="S52:T52"/>
    <mergeCell ref="C53:D53"/>
    <mergeCell ref="E53:F53"/>
    <mergeCell ref="G53:H53"/>
    <mergeCell ref="I53:J53"/>
    <mergeCell ref="K53:L53"/>
    <mergeCell ref="M53:N53"/>
    <mergeCell ref="Q51:T51"/>
    <mergeCell ref="B51:D52"/>
    <mergeCell ref="E57:F57"/>
    <mergeCell ref="G57:H57"/>
    <mergeCell ref="I57:J57"/>
    <mergeCell ref="K57:L57"/>
    <mergeCell ref="M57:N57"/>
    <mergeCell ref="O57:P57"/>
    <mergeCell ref="Q57:R57"/>
    <mergeCell ref="S57:T57"/>
    <mergeCell ref="B48:H48"/>
    <mergeCell ref="I48:J48"/>
    <mergeCell ref="L48:M48"/>
    <mergeCell ref="O48:P48"/>
    <mergeCell ref="R48:T48"/>
    <mergeCell ref="B49:H49"/>
    <mergeCell ref="I49:K49"/>
    <mergeCell ref="L49:M49"/>
    <mergeCell ref="O49:P49"/>
    <mergeCell ref="R49:S49"/>
    <mergeCell ref="G46:H46"/>
    <mergeCell ref="I46:J46"/>
    <mergeCell ref="L46:M46"/>
    <mergeCell ref="I47:J47"/>
    <mergeCell ref="L47:M47"/>
    <mergeCell ref="O47:P47"/>
    <mergeCell ref="B44:H44"/>
    <mergeCell ref="I44:J44"/>
    <mergeCell ref="L44:M44"/>
    <mergeCell ref="O44:P44"/>
    <mergeCell ref="R44:T44"/>
    <mergeCell ref="E45:F47"/>
    <mergeCell ref="G45:H45"/>
    <mergeCell ref="I45:J45"/>
    <mergeCell ref="L45:M45"/>
    <mergeCell ref="O45:P45"/>
    <mergeCell ref="Q90:R90"/>
    <mergeCell ref="S90:T90"/>
    <mergeCell ref="M42:N42"/>
    <mergeCell ref="O42:P42"/>
    <mergeCell ref="Q42:R42"/>
    <mergeCell ref="S42:T42"/>
    <mergeCell ref="I43:T43"/>
    <mergeCell ref="R45:T45"/>
    <mergeCell ref="R47:T47"/>
    <mergeCell ref="B50:T50"/>
    <mergeCell ref="E90:F90"/>
    <mergeCell ref="G90:H90"/>
    <mergeCell ref="I90:J90"/>
    <mergeCell ref="K90:L90"/>
    <mergeCell ref="M90:N90"/>
    <mergeCell ref="O90:P90"/>
    <mergeCell ref="I89:J89"/>
    <mergeCell ref="K89:L89"/>
    <mergeCell ref="M89:N89"/>
    <mergeCell ref="O89:P89"/>
    <mergeCell ref="Q89:R89"/>
    <mergeCell ref="S89:T89"/>
    <mergeCell ref="O46:P46"/>
    <mergeCell ref="R46:T46"/>
    <mergeCell ref="G47:H47"/>
    <mergeCell ref="I34:K34"/>
    <mergeCell ref="E28:H28"/>
    <mergeCell ref="B29:H29"/>
    <mergeCell ref="I29:J29"/>
    <mergeCell ref="L29:M29"/>
    <mergeCell ref="O29:P29"/>
    <mergeCell ref="R29:T29"/>
    <mergeCell ref="A76:T76"/>
    <mergeCell ref="A78:A87"/>
    <mergeCell ref="A50:A64"/>
    <mergeCell ref="E73:T73"/>
    <mergeCell ref="B78:T78"/>
    <mergeCell ref="B55:T55"/>
    <mergeCell ref="E56:F56"/>
    <mergeCell ref="G56:H56"/>
    <mergeCell ref="I56:J56"/>
    <mergeCell ref="K56:L56"/>
    <mergeCell ref="O41:P41"/>
    <mergeCell ref="Q41:R41"/>
    <mergeCell ref="S41:T41"/>
    <mergeCell ref="E42:F42"/>
    <mergeCell ref="B41:D43"/>
    <mergeCell ref="A18:T18"/>
    <mergeCell ref="G42:H42"/>
    <mergeCell ref="I42:J42"/>
    <mergeCell ref="K42:L42"/>
    <mergeCell ref="E43:H43"/>
    <mergeCell ref="A35:A49"/>
    <mergeCell ref="B35:T35"/>
    <mergeCell ref="A20:A34"/>
    <mergeCell ref="E26:F26"/>
    <mergeCell ref="G26:H26"/>
    <mergeCell ref="B33:H33"/>
    <mergeCell ref="B40:T40"/>
    <mergeCell ref="E41:F41"/>
    <mergeCell ref="G41:H41"/>
    <mergeCell ref="I41:J41"/>
    <mergeCell ref="Q22:R22"/>
    <mergeCell ref="S22:T22"/>
    <mergeCell ref="Q23:R23"/>
    <mergeCell ref="B34:H34"/>
    <mergeCell ref="B20:T20"/>
    <mergeCell ref="B25:T25"/>
    <mergeCell ref="Q21:T21"/>
    <mergeCell ref="L34:M34"/>
    <mergeCell ref="C23:D23"/>
    <mergeCell ref="C24:D24"/>
    <mergeCell ref="G31:H31"/>
    <mergeCell ref="G30:H30"/>
    <mergeCell ref="Q26:R26"/>
    <mergeCell ref="I31:J31"/>
    <mergeCell ref="L31:M31"/>
    <mergeCell ref="O31:P31"/>
    <mergeCell ref="R31:T31"/>
    <mergeCell ref="I30:J30"/>
    <mergeCell ref="L30:M30"/>
    <mergeCell ref="O30:P30"/>
    <mergeCell ref="B10:D10"/>
    <mergeCell ref="B11:D11"/>
    <mergeCell ref="B12:D12"/>
    <mergeCell ref="O33:P33"/>
    <mergeCell ref="I32:J32"/>
    <mergeCell ref="L32:M32"/>
    <mergeCell ref="O32:P32"/>
    <mergeCell ref="A19:H19"/>
    <mergeCell ref="I19:J19"/>
    <mergeCell ref="L19:Q19"/>
    <mergeCell ref="K10:M12"/>
    <mergeCell ref="K15:T15"/>
    <mergeCell ref="N11:T12"/>
    <mergeCell ref="P14:Q14"/>
    <mergeCell ref="K14:O14"/>
    <mergeCell ref="R14:T14"/>
    <mergeCell ref="A10:A16"/>
    <mergeCell ref="E10:J10"/>
    <mergeCell ref="E11:J11"/>
    <mergeCell ref="E12:J12"/>
    <mergeCell ref="B14:G16"/>
    <mergeCell ref="S10:T10"/>
    <mergeCell ref="H14:J14"/>
    <mergeCell ref="H15:J16"/>
    <mergeCell ref="K16:T16"/>
    <mergeCell ref="N10:O10"/>
    <mergeCell ref="R92:T92"/>
    <mergeCell ref="I91:T91"/>
    <mergeCell ref="E89:F89"/>
    <mergeCell ref="G89:H89"/>
    <mergeCell ref="B13:J13"/>
    <mergeCell ref="K13:T13"/>
    <mergeCell ref="R19:S19"/>
    <mergeCell ref="R30:T30"/>
    <mergeCell ref="E30:F32"/>
    <mergeCell ref="G32:H32"/>
    <mergeCell ref="A77:H77"/>
    <mergeCell ref="I77:J77"/>
    <mergeCell ref="L77:Q77"/>
    <mergeCell ref="R77:S77"/>
    <mergeCell ref="A88:A97"/>
    <mergeCell ref="E91:H91"/>
    <mergeCell ref="B92:H92"/>
    <mergeCell ref="I92:J92"/>
    <mergeCell ref="L92:M92"/>
    <mergeCell ref="O92:P92"/>
    <mergeCell ref="B110:T110"/>
    <mergeCell ref="E108:T108"/>
    <mergeCell ref="E68:T68"/>
    <mergeCell ref="E69:T69"/>
    <mergeCell ref="A67:T67"/>
    <mergeCell ref="E65:T65"/>
    <mergeCell ref="E70:F70"/>
    <mergeCell ref="K70:T70"/>
    <mergeCell ref="Q74:T74"/>
    <mergeCell ref="A68:A75"/>
    <mergeCell ref="O8:P8"/>
    <mergeCell ref="M8:N8"/>
    <mergeCell ref="G8:K8"/>
    <mergeCell ref="G9:T9"/>
    <mergeCell ref="B2:D2"/>
    <mergeCell ref="B3:D3"/>
    <mergeCell ref="B4:D7"/>
    <mergeCell ref="B8:D9"/>
    <mergeCell ref="A1:T1"/>
    <mergeCell ref="A2:A9"/>
    <mergeCell ref="E4:F4"/>
    <mergeCell ref="K4:T4"/>
    <mergeCell ref="E7:T7"/>
    <mergeCell ref="E2:T2"/>
    <mergeCell ref="E3:T3"/>
    <mergeCell ref="Q8:T8"/>
    <mergeCell ref="E8:F8"/>
    <mergeCell ref="E9:F9"/>
    <mergeCell ref="S38:T38"/>
    <mergeCell ref="E51:H51"/>
    <mergeCell ref="I51:L51"/>
    <mergeCell ref="M51:P51"/>
    <mergeCell ref="E52:F52"/>
    <mergeCell ref="G52:H52"/>
    <mergeCell ref="I52:J52"/>
    <mergeCell ref="K52:L52"/>
    <mergeCell ref="K41:L41"/>
    <mergeCell ref="M41:N41"/>
    <mergeCell ref="Q36:T36"/>
    <mergeCell ref="R32:T32"/>
    <mergeCell ref="R33:T33"/>
    <mergeCell ref="E38:F38"/>
    <mergeCell ref="G38:H38"/>
    <mergeCell ref="I38:J38"/>
    <mergeCell ref="K38:L38"/>
    <mergeCell ref="M38:N38"/>
    <mergeCell ref="O38:P38"/>
    <mergeCell ref="Q38:R38"/>
    <mergeCell ref="E74:F74"/>
    <mergeCell ref="G74:K74"/>
    <mergeCell ref="M74:N74"/>
    <mergeCell ref="O74:P74"/>
    <mergeCell ref="E75:F75"/>
    <mergeCell ref="G75:T75"/>
    <mergeCell ref="Q24:R24"/>
    <mergeCell ref="S23:T23"/>
    <mergeCell ref="S24:T24"/>
    <mergeCell ref="E27:F27"/>
    <mergeCell ref="G27:H27"/>
    <mergeCell ref="I27:J27"/>
    <mergeCell ref="K27:L27"/>
    <mergeCell ref="M27:N27"/>
    <mergeCell ref="O27:P27"/>
    <mergeCell ref="Q27:R27"/>
    <mergeCell ref="S26:T26"/>
    <mergeCell ref="I26:J26"/>
    <mergeCell ref="I28:T28"/>
    <mergeCell ref="R34:S34"/>
    <mergeCell ref="I33:J33"/>
    <mergeCell ref="L33:M33"/>
    <mergeCell ref="S27:T27"/>
    <mergeCell ref="I37:J37"/>
    <mergeCell ref="K37:L37"/>
    <mergeCell ref="M37:N37"/>
    <mergeCell ref="O37:P37"/>
    <mergeCell ref="K26:L26"/>
    <mergeCell ref="M26:N26"/>
    <mergeCell ref="O26:P26"/>
    <mergeCell ref="O34:P34"/>
    <mergeCell ref="Q37:R37"/>
    <mergeCell ref="S37:T37"/>
    <mergeCell ref="C38:D38"/>
    <mergeCell ref="B26:D28"/>
    <mergeCell ref="B36:D37"/>
    <mergeCell ref="E36:H36"/>
    <mergeCell ref="I36:L36"/>
    <mergeCell ref="M36:P36"/>
    <mergeCell ref="E37:F37"/>
    <mergeCell ref="G37:H37"/>
    <mergeCell ref="E22:F22"/>
    <mergeCell ref="G22:H22"/>
    <mergeCell ref="E23:F23"/>
    <mergeCell ref="G23:H23"/>
    <mergeCell ref="E24:F24"/>
    <mergeCell ref="G24:H24"/>
    <mergeCell ref="O23:P23"/>
    <mergeCell ref="M24:N24"/>
    <mergeCell ref="O24:P24"/>
    <mergeCell ref="I21:L21"/>
    <mergeCell ref="I22:J22"/>
    <mergeCell ref="K22:L22"/>
    <mergeCell ref="I23:J23"/>
    <mergeCell ref="K23:L23"/>
    <mergeCell ref="I24:J24"/>
    <mergeCell ref="K24:L24"/>
    <mergeCell ref="M39:N39"/>
    <mergeCell ref="O39:P39"/>
    <mergeCell ref="Q39:R39"/>
    <mergeCell ref="S39:T39"/>
    <mergeCell ref="E21:H21"/>
    <mergeCell ref="B21:D22"/>
    <mergeCell ref="M21:P21"/>
    <mergeCell ref="M22:N22"/>
    <mergeCell ref="O22:P22"/>
    <mergeCell ref="M23:N23"/>
    <mergeCell ref="O54:P54"/>
    <mergeCell ref="Q54:R54"/>
    <mergeCell ref="S54:T54"/>
    <mergeCell ref="O59:P59"/>
    <mergeCell ref="R59:T59"/>
    <mergeCell ref="C39:D39"/>
    <mergeCell ref="E39:F39"/>
    <mergeCell ref="G39:H39"/>
    <mergeCell ref="I39:J39"/>
    <mergeCell ref="K39:L39"/>
    <mergeCell ref="L59:M59"/>
    <mergeCell ref="C54:D54"/>
    <mergeCell ref="E54:F54"/>
    <mergeCell ref="G54:H54"/>
    <mergeCell ref="I54:J54"/>
    <mergeCell ref="K54:L54"/>
    <mergeCell ref="M54:N54"/>
    <mergeCell ref="A98:A107"/>
    <mergeCell ref="B98:T98"/>
    <mergeCell ref="L93:M93"/>
    <mergeCell ref="O93:P93"/>
    <mergeCell ref="B88:T88"/>
    <mergeCell ref="M56:N56"/>
    <mergeCell ref="O56:P56"/>
    <mergeCell ref="Q56:R56"/>
    <mergeCell ref="S56:T56"/>
    <mergeCell ref="E58:H58"/>
    <mergeCell ref="A108:D108"/>
    <mergeCell ref="B56:D58"/>
    <mergeCell ref="A65:D65"/>
    <mergeCell ref="B68:D68"/>
    <mergeCell ref="B69:D69"/>
    <mergeCell ref="B70:D73"/>
    <mergeCell ref="B74:D75"/>
    <mergeCell ref="B79:D81"/>
    <mergeCell ref="B89:D91"/>
    <mergeCell ref="B99:D101"/>
    <mergeCell ref="U5:AE6"/>
    <mergeCell ref="E5:G6"/>
    <mergeCell ref="I5:M6"/>
    <mergeCell ref="O5:T6"/>
    <mergeCell ref="E71:G72"/>
    <mergeCell ref="I71:M72"/>
    <mergeCell ref="O71:T72"/>
    <mergeCell ref="I58:T58"/>
    <mergeCell ref="B59:H59"/>
    <mergeCell ref="I59:J59"/>
  </mergeCells>
  <phoneticPr fontId="2"/>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c r="C1" s="117" t="s">
        <v>217</v>
      </c>
      <c r="D1" s="117"/>
      <c r="E1" s="117"/>
      <c r="F1" s="117"/>
      <c r="G1" s="117"/>
      <c r="H1" s="118" t="s">
        <v>0</v>
      </c>
      <c r="J1" s="118"/>
      <c r="L1" s="117"/>
      <c r="M1" s="117"/>
      <c r="N1" s="117"/>
      <c r="O1" s="117"/>
      <c r="P1" s="117"/>
      <c r="Q1" s="117"/>
      <c r="R1" s="117"/>
      <c r="AM1" s="119"/>
      <c r="AN1" s="120"/>
      <c r="AO1" s="120" t="s">
        <v>68</v>
      </c>
      <c r="AP1" s="280" t="s">
        <v>176</v>
      </c>
      <c r="AQ1" s="281"/>
      <c r="AR1" s="281"/>
      <c r="AS1" s="281"/>
      <c r="AT1" s="281"/>
      <c r="AU1" s="281"/>
      <c r="AV1" s="281"/>
      <c r="AW1" s="281"/>
      <c r="AX1" s="281"/>
      <c r="AY1" s="281"/>
      <c r="AZ1" s="281"/>
      <c r="BA1" s="281"/>
      <c r="BB1" s="281"/>
      <c r="BC1" s="281"/>
      <c r="BD1" s="281"/>
      <c r="BE1" s="281"/>
      <c r="BF1" s="120" t="s">
        <v>21</v>
      </c>
    </row>
    <row r="2" spans="2:64" s="116" customFormat="1" ht="20.25" customHeight="1">
      <c r="C2" s="117"/>
      <c r="D2" s="117"/>
      <c r="E2" s="117"/>
      <c r="F2" s="117"/>
      <c r="G2" s="117"/>
      <c r="J2" s="118"/>
      <c r="L2" s="117"/>
      <c r="M2" s="117"/>
      <c r="N2" s="117"/>
      <c r="O2" s="117"/>
      <c r="P2" s="117"/>
      <c r="Q2" s="117"/>
      <c r="R2" s="117"/>
      <c r="Y2" s="121" t="s">
        <v>64</v>
      </c>
      <c r="Z2" s="282">
        <v>3</v>
      </c>
      <c r="AA2" s="282"/>
      <c r="AB2" s="121" t="s">
        <v>65</v>
      </c>
      <c r="AC2" s="283">
        <f>IF(Z2=0,"",YEAR(DATE(2018+Z2,1,1)))</f>
        <v>2021</v>
      </c>
      <c r="AD2" s="283"/>
      <c r="AE2" s="122" t="s">
        <v>66</v>
      </c>
      <c r="AF2" s="122" t="s">
        <v>1</v>
      </c>
      <c r="AG2" s="282">
        <v>4</v>
      </c>
      <c r="AH2" s="282"/>
      <c r="AI2" s="122" t="s">
        <v>53</v>
      </c>
      <c r="AM2" s="119"/>
      <c r="AN2" s="120"/>
      <c r="AO2" s="120" t="s">
        <v>67</v>
      </c>
      <c r="AP2" s="282" t="s">
        <v>40</v>
      </c>
      <c r="AQ2" s="282"/>
      <c r="AR2" s="282"/>
      <c r="AS2" s="282"/>
      <c r="AT2" s="282"/>
      <c r="AU2" s="282"/>
      <c r="AV2" s="282"/>
      <c r="AW2" s="282"/>
      <c r="AX2" s="282"/>
      <c r="AY2" s="282"/>
      <c r="AZ2" s="282"/>
      <c r="BA2" s="282"/>
      <c r="BB2" s="282"/>
      <c r="BC2" s="282"/>
      <c r="BD2" s="282"/>
      <c r="BE2" s="282"/>
      <c r="BF2" s="120" t="s">
        <v>21</v>
      </c>
    </row>
    <row r="3" spans="2:64" s="123" customFormat="1" ht="20.25" customHeight="1">
      <c r="G3" s="118"/>
      <c r="J3" s="118"/>
      <c r="L3" s="120"/>
      <c r="M3" s="120"/>
      <c r="N3" s="120"/>
      <c r="O3" s="120"/>
      <c r="P3" s="120"/>
      <c r="Q3" s="120"/>
      <c r="R3" s="120"/>
      <c r="Z3" s="124"/>
      <c r="AA3" s="124"/>
      <c r="AB3" s="125"/>
      <c r="AC3" s="126"/>
      <c r="AD3" s="125"/>
      <c r="BA3" s="127" t="s">
        <v>107</v>
      </c>
      <c r="BB3" s="284" t="s">
        <v>159</v>
      </c>
      <c r="BC3" s="285"/>
      <c r="BD3" s="285"/>
      <c r="BE3" s="286"/>
      <c r="BF3" s="120"/>
    </row>
    <row r="4" spans="2:64" s="123" customFormat="1" ht="18.7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84" t="s">
        <v>161</v>
      </c>
      <c r="BC4" s="285"/>
      <c r="BD4" s="285"/>
      <c r="BE4" s="286"/>
      <c r="BF4" s="129"/>
    </row>
    <row r="5" spans="2:64" s="123" customFormat="1" ht="6.75" customHeight="1">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129"/>
    </row>
    <row r="7" spans="2:64" s="123" customFormat="1" ht="6.75" customHeight="1">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91">
        <f>DAY(EOMONTH(DATE(AC2,AG2,1),0))</f>
        <v>30</v>
      </c>
      <c r="BC8" s="292"/>
      <c r="BD8" s="116" t="s">
        <v>54</v>
      </c>
      <c r="BE8" s="116"/>
      <c r="BF8" s="116"/>
      <c r="BJ8" s="120"/>
      <c r="BK8" s="120"/>
      <c r="BL8" s="120"/>
    </row>
    <row r="9" spans="2:64" s="123" customFormat="1" ht="6" customHeight="1">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87">
        <v>1</v>
      </c>
      <c r="BC10" s="288"/>
      <c r="BD10" s="289"/>
      <c r="BE10" s="151" t="s">
        <v>22</v>
      </c>
      <c r="BF10" s="116"/>
      <c r="BJ10" s="120"/>
      <c r="BK10" s="120"/>
      <c r="BL10" s="120"/>
    </row>
    <row r="11" spans="2:64" s="123"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147"/>
      <c r="AV12" s="142"/>
      <c r="AW12" s="142"/>
      <c r="AX12" s="150"/>
      <c r="AY12" s="150"/>
      <c r="AZ12" s="142"/>
      <c r="BA12" s="142"/>
      <c r="BB12" s="287">
        <v>1</v>
      </c>
      <c r="BC12" s="288"/>
      <c r="BD12" s="289"/>
      <c r="BE12" s="156" t="s">
        <v>23</v>
      </c>
      <c r="BF12" s="116"/>
      <c r="BJ12" s="120"/>
      <c r="BK12" s="120"/>
      <c r="BL12" s="120"/>
    </row>
    <row r="13" spans="2:64" s="123"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v>0.39583333333333331</v>
      </c>
      <c r="AV14" s="294"/>
      <c r="AW14" s="295"/>
      <c r="AX14" s="133" t="s">
        <v>2</v>
      </c>
      <c r="AY14" s="293">
        <v>0.6875</v>
      </c>
      <c r="AZ14" s="294"/>
      <c r="BA14" s="295"/>
      <c r="BB14" s="132" t="s">
        <v>24</v>
      </c>
      <c r="BC14" s="296">
        <f>(AY14-AU14)*24</f>
        <v>7</v>
      </c>
      <c r="BD14" s="297"/>
      <c r="BE14" s="131" t="s">
        <v>25</v>
      </c>
      <c r="BF14" s="133"/>
      <c r="BJ14" s="120"/>
      <c r="BK14" s="120"/>
      <c r="BL14" s="120"/>
    </row>
    <row r="15" spans="2:64" s="123" customFormat="1" ht="6.75" customHeight="1">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c r="C16" s="164"/>
      <c r="D16" s="164"/>
      <c r="E16" s="164"/>
      <c r="F16" s="164"/>
      <c r="G16" s="164"/>
      <c r="X16" s="164"/>
      <c r="AN16" s="164"/>
      <c r="BE16" s="165"/>
      <c r="BF16" s="165"/>
      <c r="BG16" s="165"/>
    </row>
    <row r="17" spans="2:58" ht="20.25" customHeight="1">
      <c r="B17" s="336" t="s">
        <v>98</v>
      </c>
      <c r="C17" s="339" t="s">
        <v>185</v>
      </c>
      <c r="D17" s="340"/>
      <c r="E17" s="341"/>
      <c r="F17" s="166"/>
      <c r="G17" s="348" t="s">
        <v>186</v>
      </c>
      <c r="H17" s="351" t="s">
        <v>187</v>
      </c>
      <c r="I17" s="340"/>
      <c r="J17" s="340"/>
      <c r="K17" s="341"/>
      <c r="L17" s="351" t="s">
        <v>188</v>
      </c>
      <c r="M17" s="340"/>
      <c r="N17" s="340"/>
      <c r="O17" s="354"/>
      <c r="P17" s="357"/>
      <c r="Q17" s="358"/>
      <c r="R17" s="359"/>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369" t="str">
        <f>IF(BB3="４週","(11) 1～4週目の勤務時間数合計","(11) 1か月の勤務時間数   合計")</f>
        <v>(11) 1～4週目の勤務時間数合計</v>
      </c>
      <c r="AY17" s="370"/>
      <c r="AZ17" s="375" t="s">
        <v>190</v>
      </c>
      <c r="BA17" s="376"/>
      <c r="BB17" s="298" t="s">
        <v>191</v>
      </c>
      <c r="BC17" s="299"/>
      <c r="BD17" s="299"/>
      <c r="BE17" s="299"/>
      <c r="BF17" s="300"/>
    </row>
    <row r="18" spans="2:58" ht="20.25" customHeight="1">
      <c r="B18" s="337"/>
      <c r="C18" s="342"/>
      <c r="D18" s="343"/>
      <c r="E18" s="344"/>
      <c r="F18" s="167"/>
      <c r="G18" s="349"/>
      <c r="H18" s="352"/>
      <c r="I18" s="343"/>
      <c r="J18" s="343"/>
      <c r="K18" s="344"/>
      <c r="L18" s="352"/>
      <c r="M18" s="343"/>
      <c r="N18" s="343"/>
      <c r="O18" s="355"/>
      <c r="P18" s="360"/>
      <c r="Q18" s="361"/>
      <c r="R18" s="362"/>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71"/>
      <c r="AY18" s="372"/>
      <c r="AZ18" s="377"/>
      <c r="BA18" s="378"/>
      <c r="BB18" s="301"/>
      <c r="BC18" s="302"/>
      <c r="BD18" s="302"/>
      <c r="BE18" s="302"/>
      <c r="BF18" s="303"/>
    </row>
    <row r="19" spans="2:58" ht="20.25" customHeight="1">
      <c r="B19" s="337"/>
      <c r="C19" s="342"/>
      <c r="D19" s="343"/>
      <c r="E19" s="344"/>
      <c r="F19" s="167"/>
      <c r="G19" s="349"/>
      <c r="H19" s="352"/>
      <c r="I19" s="343"/>
      <c r="J19" s="343"/>
      <c r="K19" s="344"/>
      <c r="L19" s="352"/>
      <c r="M19" s="343"/>
      <c r="N19" s="343"/>
      <c r="O19" s="355"/>
      <c r="P19" s="360"/>
      <c r="Q19" s="361"/>
      <c r="R19" s="362"/>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71"/>
      <c r="AY19" s="372"/>
      <c r="AZ19" s="377"/>
      <c r="BA19" s="378"/>
      <c r="BB19" s="301"/>
      <c r="BC19" s="302"/>
      <c r="BD19" s="302"/>
      <c r="BE19" s="302"/>
      <c r="BF19" s="303"/>
    </row>
    <row r="20" spans="2:58" ht="20.25" hidden="1" customHeight="1">
      <c r="B20" s="337"/>
      <c r="C20" s="342"/>
      <c r="D20" s="343"/>
      <c r="E20" s="344"/>
      <c r="F20" s="167"/>
      <c r="G20" s="349"/>
      <c r="H20" s="352"/>
      <c r="I20" s="343"/>
      <c r="J20" s="343"/>
      <c r="K20" s="344"/>
      <c r="L20" s="352"/>
      <c r="M20" s="343"/>
      <c r="N20" s="343"/>
      <c r="O20" s="355"/>
      <c r="P20" s="360"/>
      <c r="Q20" s="361"/>
      <c r="R20" s="362"/>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371"/>
      <c r="AY20" s="372"/>
      <c r="AZ20" s="377"/>
      <c r="BA20" s="378"/>
      <c r="BB20" s="301"/>
      <c r="BC20" s="302"/>
      <c r="BD20" s="302"/>
      <c r="BE20" s="302"/>
      <c r="BF20" s="303"/>
    </row>
    <row r="21" spans="2:58" ht="22.5" customHeight="1" thickBot="1">
      <c r="B21" s="338"/>
      <c r="C21" s="345"/>
      <c r="D21" s="346"/>
      <c r="E21" s="347"/>
      <c r="F21" s="175"/>
      <c r="G21" s="350"/>
      <c r="H21" s="353"/>
      <c r="I21" s="346"/>
      <c r="J21" s="346"/>
      <c r="K21" s="347"/>
      <c r="L21" s="353"/>
      <c r="M21" s="346"/>
      <c r="N21" s="346"/>
      <c r="O21" s="356"/>
      <c r="P21" s="363"/>
      <c r="Q21" s="364"/>
      <c r="R21" s="365"/>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73"/>
      <c r="AY21" s="374"/>
      <c r="AZ21" s="379"/>
      <c r="BA21" s="380"/>
      <c r="BB21" s="304"/>
      <c r="BC21" s="305"/>
      <c r="BD21" s="305"/>
      <c r="BE21" s="305"/>
      <c r="BF21" s="306"/>
    </row>
    <row r="22" spans="2:58" ht="20.25" customHeight="1">
      <c r="B22" s="412">
        <v>1</v>
      </c>
      <c r="C22" s="417" t="s">
        <v>4</v>
      </c>
      <c r="D22" s="418"/>
      <c r="E22" s="419"/>
      <c r="F22" s="91"/>
      <c r="G22" s="328" t="s">
        <v>123</v>
      </c>
      <c r="H22" s="330" t="s">
        <v>106</v>
      </c>
      <c r="I22" s="331"/>
      <c r="J22" s="331"/>
      <c r="K22" s="332"/>
      <c r="L22" s="387" t="s">
        <v>124</v>
      </c>
      <c r="M22" s="388"/>
      <c r="N22" s="388"/>
      <c r="O22" s="389"/>
      <c r="P22" s="393" t="s">
        <v>49</v>
      </c>
      <c r="Q22" s="394"/>
      <c r="R22" s="39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3"/>
      <c r="AY22" s="414"/>
      <c r="AZ22" s="415"/>
      <c r="BA22" s="416"/>
      <c r="BB22" s="307"/>
      <c r="BC22" s="308"/>
      <c r="BD22" s="308"/>
      <c r="BE22" s="308"/>
      <c r="BF22" s="309"/>
    </row>
    <row r="23" spans="2:58" ht="20.25" customHeight="1">
      <c r="B23" s="398"/>
      <c r="C23" s="420"/>
      <c r="D23" s="421"/>
      <c r="E23" s="422"/>
      <c r="F23" s="92"/>
      <c r="G23" s="329"/>
      <c r="H23" s="333"/>
      <c r="I23" s="334"/>
      <c r="J23" s="334"/>
      <c r="K23" s="335"/>
      <c r="L23" s="390"/>
      <c r="M23" s="391"/>
      <c r="N23" s="391"/>
      <c r="O23" s="392"/>
      <c r="P23" s="316" t="s">
        <v>15</v>
      </c>
      <c r="Q23" s="317"/>
      <c r="R23" s="318"/>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19">
        <f>IF($BB$3="４週",SUM(S23:AT23),IF($BB$3="暦月",SUM(S23:AW23),""))</f>
        <v>160</v>
      </c>
      <c r="AY23" s="320"/>
      <c r="AZ23" s="321">
        <f>IF($BB$3="４週",AX23/4,IF($BB$3="暦月",【記載例】地密通所!AX23/(【記載例】地密通所!$BB$8/7),""))</f>
        <v>40</v>
      </c>
      <c r="BA23" s="322"/>
      <c r="BB23" s="310"/>
      <c r="BC23" s="311"/>
      <c r="BD23" s="311"/>
      <c r="BE23" s="311"/>
      <c r="BF23" s="312"/>
    </row>
    <row r="24" spans="2:58" ht="20.25" customHeight="1">
      <c r="B24" s="398"/>
      <c r="C24" s="423"/>
      <c r="D24" s="424"/>
      <c r="E24" s="425"/>
      <c r="F24" s="93" t="str">
        <f>C22</f>
        <v>管理者</v>
      </c>
      <c r="G24" s="329"/>
      <c r="H24" s="333"/>
      <c r="I24" s="334"/>
      <c r="J24" s="334"/>
      <c r="K24" s="335"/>
      <c r="L24" s="390"/>
      <c r="M24" s="391"/>
      <c r="N24" s="391"/>
      <c r="O24" s="392"/>
      <c r="P24" s="323" t="s">
        <v>50</v>
      </c>
      <c r="Q24" s="324"/>
      <c r="R24" s="325"/>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26">
        <f>IF($BB$3="４週",SUM(S24:AT24),IF($BB$3="暦月",SUM(S24:AW24),""))</f>
        <v>140</v>
      </c>
      <c r="AY24" s="327"/>
      <c r="AZ24" s="396">
        <f>IF($BB$3="４週",AX24/4,IF($BB$3="暦月",【記載例】地密通所!AX24/(【記載例】地密通所!$BB$8/7),""))</f>
        <v>35</v>
      </c>
      <c r="BA24" s="397"/>
      <c r="BB24" s="313"/>
      <c r="BC24" s="314"/>
      <c r="BD24" s="314"/>
      <c r="BE24" s="314"/>
      <c r="BF24" s="315"/>
    </row>
    <row r="25" spans="2:58" ht="20.25" customHeight="1">
      <c r="B25" s="398">
        <f>B22+1</f>
        <v>2</v>
      </c>
      <c r="C25" s="426" t="s">
        <v>60</v>
      </c>
      <c r="D25" s="427"/>
      <c r="E25" s="428"/>
      <c r="F25" s="115"/>
      <c r="G25" s="432" t="s">
        <v>123</v>
      </c>
      <c r="H25" s="434" t="s">
        <v>126</v>
      </c>
      <c r="I25" s="334"/>
      <c r="J25" s="334"/>
      <c r="K25" s="335"/>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99"/>
      <c r="AY25" s="400"/>
      <c r="AZ25" s="401"/>
      <c r="BA25" s="402"/>
      <c r="BB25" s="429"/>
      <c r="BC25" s="430"/>
      <c r="BD25" s="430"/>
      <c r="BE25" s="430"/>
      <c r="BF25" s="431"/>
    </row>
    <row r="26" spans="2:58" ht="20.25" customHeight="1">
      <c r="B26" s="398"/>
      <c r="C26" s="420"/>
      <c r="D26" s="421"/>
      <c r="E26" s="422"/>
      <c r="F26" s="92"/>
      <c r="G26" s="329"/>
      <c r="H26" s="333"/>
      <c r="I26" s="334"/>
      <c r="J26" s="334"/>
      <c r="K26" s="335"/>
      <c r="L26" s="390"/>
      <c r="M26" s="391"/>
      <c r="N26" s="391"/>
      <c r="O26" s="392"/>
      <c r="P26" s="316" t="s">
        <v>15</v>
      </c>
      <c r="Q26" s="317"/>
      <c r="R26" s="318"/>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19">
        <f>IF($BB$3="４週",SUM(S26:AT26),IF($BB$3="暦月",SUM(S26:AW26),""))</f>
        <v>160</v>
      </c>
      <c r="AY26" s="320"/>
      <c r="AZ26" s="321">
        <f>IF($BB$3="４週",AX26/4,IF($BB$3="暦月",【記載例】地密通所!AX26/(【記載例】地密通所!$BB$8/7),""))</f>
        <v>40</v>
      </c>
      <c r="BA26" s="322"/>
      <c r="BB26" s="310"/>
      <c r="BC26" s="311"/>
      <c r="BD26" s="311"/>
      <c r="BE26" s="311"/>
      <c r="BF26" s="312"/>
    </row>
    <row r="27" spans="2:58" ht="20.25" customHeight="1">
      <c r="B27" s="398"/>
      <c r="C27" s="423"/>
      <c r="D27" s="424"/>
      <c r="E27" s="425"/>
      <c r="F27" s="92" t="str">
        <f>C25</f>
        <v>生活相談員</v>
      </c>
      <c r="G27" s="433"/>
      <c r="H27" s="333"/>
      <c r="I27" s="334"/>
      <c r="J27" s="334"/>
      <c r="K27" s="335"/>
      <c r="L27" s="438"/>
      <c r="M27" s="439"/>
      <c r="N27" s="439"/>
      <c r="O27" s="440"/>
      <c r="P27" s="323" t="s">
        <v>50</v>
      </c>
      <c r="Q27" s="324"/>
      <c r="R27" s="325"/>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26">
        <f>IF($BB$3="４週",SUM(S27:AT27),IF($BB$3="暦月",SUM(S27:AW27),""))</f>
        <v>140</v>
      </c>
      <c r="AY27" s="327"/>
      <c r="AZ27" s="396">
        <f>IF($BB$3="４週",AX27/4,IF($BB$3="暦月",【記載例】地密通所!AX27/(【記載例】地密通所!$BB$8/7),""))</f>
        <v>35</v>
      </c>
      <c r="BA27" s="397"/>
      <c r="BB27" s="313"/>
      <c r="BC27" s="314"/>
      <c r="BD27" s="314"/>
      <c r="BE27" s="314"/>
      <c r="BF27" s="315"/>
    </row>
    <row r="28" spans="2:58" ht="20.25" customHeight="1">
      <c r="B28" s="398">
        <f>B25+1</f>
        <v>3</v>
      </c>
      <c r="C28" s="403" t="s">
        <v>60</v>
      </c>
      <c r="D28" s="404"/>
      <c r="E28" s="405"/>
      <c r="F28" s="115"/>
      <c r="G28" s="432" t="s">
        <v>122</v>
      </c>
      <c r="H28" s="434" t="s">
        <v>166</v>
      </c>
      <c r="I28" s="334"/>
      <c r="J28" s="334"/>
      <c r="K28" s="335"/>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99"/>
      <c r="AY28" s="400"/>
      <c r="AZ28" s="401"/>
      <c r="BA28" s="402"/>
      <c r="BB28" s="429" t="s">
        <v>137</v>
      </c>
      <c r="BC28" s="430"/>
      <c r="BD28" s="430"/>
      <c r="BE28" s="430"/>
      <c r="BF28" s="431"/>
    </row>
    <row r="29" spans="2:58" ht="20.25" customHeight="1">
      <c r="B29" s="398"/>
      <c r="C29" s="406"/>
      <c r="D29" s="407"/>
      <c r="E29" s="408"/>
      <c r="F29" s="92"/>
      <c r="G29" s="329"/>
      <c r="H29" s="333"/>
      <c r="I29" s="334"/>
      <c r="J29" s="334"/>
      <c r="K29" s="335"/>
      <c r="L29" s="390"/>
      <c r="M29" s="391"/>
      <c r="N29" s="391"/>
      <c r="O29" s="392"/>
      <c r="P29" s="316" t="s">
        <v>15</v>
      </c>
      <c r="Q29" s="317"/>
      <c r="R29" s="318"/>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19">
        <f>IF($BB$3="４週",SUM(S29:AT29),IF($BB$3="暦月",SUM(S29:AW29),""))</f>
        <v>64</v>
      </c>
      <c r="AY29" s="320"/>
      <c r="AZ29" s="321">
        <f>IF($BB$3="４週",AX29/4,IF($BB$3="暦月",【記載例】地密通所!AX29/(【記載例】地密通所!$BB$8/7),""))</f>
        <v>16</v>
      </c>
      <c r="BA29" s="322"/>
      <c r="BB29" s="310"/>
      <c r="BC29" s="311"/>
      <c r="BD29" s="311"/>
      <c r="BE29" s="311"/>
      <c r="BF29" s="312"/>
    </row>
    <row r="30" spans="2:58" ht="20.25" customHeight="1">
      <c r="B30" s="398"/>
      <c r="C30" s="409"/>
      <c r="D30" s="410"/>
      <c r="E30" s="411"/>
      <c r="F30" s="92" t="str">
        <f>C28</f>
        <v>生活相談員</v>
      </c>
      <c r="G30" s="433"/>
      <c r="H30" s="333"/>
      <c r="I30" s="334"/>
      <c r="J30" s="334"/>
      <c r="K30" s="335"/>
      <c r="L30" s="438"/>
      <c r="M30" s="439"/>
      <c r="N30" s="439"/>
      <c r="O30" s="440"/>
      <c r="P30" s="323" t="s">
        <v>50</v>
      </c>
      <c r="Q30" s="324"/>
      <c r="R30" s="325"/>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26">
        <f>IF($BB$3="４週",SUM(S30:AT30),IF($BB$3="暦月",SUM(S30:AW30),""))</f>
        <v>56</v>
      </c>
      <c r="AY30" s="327"/>
      <c r="AZ30" s="396">
        <f>IF($BB$3="４週",AX30/4,IF($BB$3="暦月",【記載例】地密通所!AX30/(【記載例】地密通所!$BB$8/7),""))</f>
        <v>14</v>
      </c>
      <c r="BA30" s="397"/>
      <c r="BB30" s="313"/>
      <c r="BC30" s="314"/>
      <c r="BD30" s="314"/>
      <c r="BE30" s="314"/>
      <c r="BF30" s="315"/>
    </row>
    <row r="31" spans="2:58" ht="20.25" customHeight="1">
      <c r="B31" s="398">
        <f>B28+1</f>
        <v>4</v>
      </c>
      <c r="C31" s="403" t="s">
        <v>5</v>
      </c>
      <c r="D31" s="404"/>
      <c r="E31" s="405"/>
      <c r="F31" s="115"/>
      <c r="G31" s="432" t="s">
        <v>122</v>
      </c>
      <c r="H31" s="434" t="s">
        <v>14</v>
      </c>
      <c r="I31" s="334"/>
      <c r="J31" s="334"/>
      <c r="K31" s="335"/>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99"/>
      <c r="AY31" s="400"/>
      <c r="AZ31" s="401"/>
      <c r="BA31" s="402"/>
      <c r="BB31" s="429" t="s">
        <v>140</v>
      </c>
      <c r="BC31" s="430"/>
      <c r="BD31" s="430"/>
      <c r="BE31" s="430"/>
      <c r="BF31" s="431"/>
    </row>
    <row r="32" spans="2:58" ht="20.25" customHeight="1">
      <c r="B32" s="398"/>
      <c r="C32" s="406"/>
      <c r="D32" s="407"/>
      <c r="E32" s="408"/>
      <c r="F32" s="92"/>
      <c r="G32" s="329"/>
      <c r="H32" s="333"/>
      <c r="I32" s="334"/>
      <c r="J32" s="334"/>
      <c r="K32" s="335"/>
      <c r="L32" s="390"/>
      <c r="M32" s="391"/>
      <c r="N32" s="391"/>
      <c r="O32" s="392"/>
      <c r="P32" s="316" t="s">
        <v>15</v>
      </c>
      <c r="Q32" s="317"/>
      <c r="R32" s="318"/>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19">
        <f>IF($BB$3="４週",SUM(S32:AT32),IF($BB$3="暦月",SUM(S32:AW32),""))</f>
        <v>64</v>
      </c>
      <c r="AY32" s="320"/>
      <c r="AZ32" s="321">
        <f>IF($BB$3="４週",AX32/4,IF($BB$3="暦月",【記載例】地密通所!AX32/(【記載例】地密通所!$BB$8/7),""))</f>
        <v>16</v>
      </c>
      <c r="BA32" s="322"/>
      <c r="BB32" s="310"/>
      <c r="BC32" s="311"/>
      <c r="BD32" s="311"/>
      <c r="BE32" s="311"/>
      <c r="BF32" s="312"/>
    </row>
    <row r="33" spans="2:58" ht="20.25" customHeight="1">
      <c r="B33" s="398"/>
      <c r="C33" s="409"/>
      <c r="D33" s="410"/>
      <c r="E33" s="411"/>
      <c r="F33" s="92" t="str">
        <f>C31</f>
        <v>看護職員</v>
      </c>
      <c r="G33" s="433"/>
      <c r="H33" s="333"/>
      <c r="I33" s="334"/>
      <c r="J33" s="334"/>
      <c r="K33" s="335"/>
      <c r="L33" s="438"/>
      <c r="M33" s="439"/>
      <c r="N33" s="439"/>
      <c r="O33" s="440"/>
      <c r="P33" s="323" t="s">
        <v>50</v>
      </c>
      <c r="Q33" s="324"/>
      <c r="R33" s="325"/>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26">
        <f>IF($BB$3="４週",SUM(S33:AT33),IF($BB$3="暦月",SUM(S33:AW33),""))</f>
        <v>64</v>
      </c>
      <c r="AY33" s="327"/>
      <c r="AZ33" s="396">
        <f>IF($BB$3="４週",AX33/4,IF($BB$3="暦月",【記載例】地密通所!AX33/(【記載例】地密通所!$BB$8/7),""))</f>
        <v>16</v>
      </c>
      <c r="BA33" s="397"/>
      <c r="BB33" s="313"/>
      <c r="BC33" s="314"/>
      <c r="BD33" s="314"/>
      <c r="BE33" s="314"/>
      <c r="BF33" s="315"/>
    </row>
    <row r="34" spans="2:58" ht="20.25" customHeight="1">
      <c r="B34" s="398">
        <f>B31+1</f>
        <v>5</v>
      </c>
      <c r="C34" s="403" t="s">
        <v>5</v>
      </c>
      <c r="D34" s="404"/>
      <c r="E34" s="405"/>
      <c r="F34" s="115"/>
      <c r="G34" s="432" t="s">
        <v>179</v>
      </c>
      <c r="H34" s="434" t="s">
        <v>6</v>
      </c>
      <c r="I34" s="334"/>
      <c r="J34" s="334"/>
      <c r="K34" s="335"/>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99"/>
      <c r="AY34" s="400"/>
      <c r="AZ34" s="401"/>
      <c r="BA34" s="402"/>
      <c r="BB34" s="429" t="s">
        <v>135</v>
      </c>
      <c r="BC34" s="430"/>
      <c r="BD34" s="430"/>
      <c r="BE34" s="430"/>
      <c r="BF34" s="431"/>
    </row>
    <row r="35" spans="2:58" ht="20.25" customHeight="1">
      <c r="B35" s="398"/>
      <c r="C35" s="406"/>
      <c r="D35" s="407"/>
      <c r="E35" s="408"/>
      <c r="F35" s="92"/>
      <c r="G35" s="329"/>
      <c r="H35" s="333"/>
      <c r="I35" s="334"/>
      <c r="J35" s="334"/>
      <c r="K35" s="335"/>
      <c r="L35" s="390"/>
      <c r="M35" s="391"/>
      <c r="N35" s="391"/>
      <c r="O35" s="392"/>
      <c r="P35" s="316" t="s">
        <v>15</v>
      </c>
      <c r="Q35" s="317"/>
      <c r="R35" s="318"/>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19">
        <f>IF($BB$3="４週",SUM(S35:AT35),IF($BB$3="暦月",SUM(S35:AW35),""))</f>
        <v>48</v>
      </c>
      <c r="AY35" s="320"/>
      <c r="AZ35" s="321">
        <f>IF($BB$3="４週",AX35/4,IF($BB$3="暦月",【記載例】地密通所!AX35/(【記載例】地密通所!$BB$8/7),""))</f>
        <v>12</v>
      </c>
      <c r="BA35" s="322"/>
      <c r="BB35" s="310"/>
      <c r="BC35" s="311"/>
      <c r="BD35" s="311"/>
      <c r="BE35" s="311"/>
      <c r="BF35" s="312"/>
    </row>
    <row r="36" spans="2:58" ht="20.25" customHeight="1">
      <c r="B36" s="398"/>
      <c r="C36" s="409"/>
      <c r="D36" s="410"/>
      <c r="E36" s="411"/>
      <c r="F36" s="92" t="str">
        <f>C34</f>
        <v>看護職員</v>
      </c>
      <c r="G36" s="433"/>
      <c r="H36" s="333"/>
      <c r="I36" s="334"/>
      <c r="J36" s="334"/>
      <c r="K36" s="335"/>
      <c r="L36" s="438"/>
      <c r="M36" s="439"/>
      <c r="N36" s="439"/>
      <c r="O36" s="440"/>
      <c r="P36" s="323" t="s">
        <v>50</v>
      </c>
      <c r="Q36" s="324"/>
      <c r="R36" s="325"/>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26">
        <f>IF($BB$3="４週",SUM(S36:AT36),IF($BB$3="暦月",SUM(S36:AW36),""))</f>
        <v>48</v>
      </c>
      <c r="AY36" s="327"/>
      <c r="AZ36" s="396">
        <f>IF($BB$3="４週",AX36/4,IF($BB$3="暦月",【記載例】地密通所!AX36/(【記載例】地密通所!$BB$8/7),""))</f>
        <v>12</v>
      </c>
      <c r="BA36" s="397"/>
      <c r="BB36" s="313"/>
      <c r="BC36" s="314"/>
      <c r="BD36" s="314"/>
      <c r="BE36" s="314"/>
      <c r="BF36" s="315"/>
    </row>
    <row r="37" spans="2:58" ht="20.25" customHeight="1">
      <c r="B37" s="398">
        <f>B34+1</f>
        <v>6</v>
      </c>
      <c r="C37" s="403" t="s">
        <v>61</v>
      </c>
      <c r="D37" s="404"/>
      <c r="E37" s="405"/>
      <c r="F37" s="115"/>
      <c r="G37" s="432" t="s">
        <v>122</v>
      </c>
      <c r="H37" s="434" t="s">
        <v>106</v>
      </c>
      <c r="I37" s="334"/>
      <c r="J37" s="334"/>
      <c r="K37" s="335"/>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99"/>
      <c r="AY37" s="400"/>
      <c r="AZ37" s="401"/>
      <c r="BA37" s="402"/>
      <c r="BB37" s="429" t="s">
        <v>138</v>
      </c>
      <c r="BC37" s="430"/>
      <c r="BD37" s="430"/>
      <c r="BE37" s="430"/>
      <c r="BF37" s="431"/>
    </row>
    <row r="38" spans="2:58" ht="20.25" customHeight="1">
      <c r="B38" s="398"/>
      <c r="C38" s="406"/>
      <c r="D38" s="407"/>
      <c r="E38" s="408"/>
      <c r="F38" s="92"/>
      <c r="G38" s="329"/>
      <c r="H38" s="333"/>
      <c r="I38" s="334"/>
      <c r="J38" s="334"/>
      <c r="K38" s="335"/>
      <c r="L38" s="390"/>
      <c r="M38" s="391"/>
      <c r="N38" s="391"/>
      <c r="O38" s="392"/>
      <c r="P38" s="316" t="s">
        <v>15</v>
      </c>
      <c r="Q38" s="317"/>
      <c r="R38" s="318"/>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19">
        <f>IF($BB$3="４週",SUM(S38:AT38),IF($BB$3="暦月",SUM(S38:AW38),""))</f>
        <v>96</v>
      </c>
      <c r="AY38" s="320"/>
      <c r="AZ38" s="321">
        <f>IF($BB$3="４週",AX38/4,IF($BB$3="暦月",【記載例】地密通所!AX38/(【記載例】地密通所!$BB$8/7),""))</f>
        <v>24</v>
      </c>
      <c r="BA38" s="322"/>
      <c r="BB38" s="310"/>
      <c r="BC38" s="311"/>
      <c r="BD38" s="311"/>
      <c r="BE38" s="311"/>
      <c r="BF38" s="312"/>
    </row>
    <row r="39" spans="2:58" ht="20.25" customHeight="1">
      <c r="B39" s="398"/>
      <c r="C39" s="409"/>
      <c r="D39" s="410"/>
      <c r="E39" s="411"/>
      <c r="F39" s="92" t="str">
        <f>C37</f>
        <v>介護職員</v>
      </c>
      <c r="G39" s="433"/>
      <c r="H39" s="333"/>
      <c r="I39" s="334"/>
      <c r="J39" s="334"/>
      <c r="K39" s="335"/>
      <c r="L39" s="438"/>
      <c r="M39" s="439"/>
      <c r="N39" s="439"/>
      <c r="O39" s="440"/>
      <c r="P39" s="323" t="s">
        <v>50</v>
      </c>
      <c r="Q39" s="324"/>
      <c r="R39" s="325"/>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26">
        <f>IF($BB$3="４週",SUM(S39:AT39),IF($BB$3="暦月",SUM(S39:AW39),""))</f>
        <v>84</v>
      </c>
      <c r="AY39" s="327"/>
      <c r="AZ39" s="396">
        <f>IF($BB$3="４週",AX39/4,IF($BB$3="暦月",【記載例】地密通所!AX39/(【記載例】地密通所!$BB$8/7),""))</f>
        <v>21</v>
      </c>
      <c r="BA39" s="397"/>
      <c r="BB39" s="313"/>
      <c r="BC39" s="314"/>
      <c r="BD39" s="314"/>
      <c r="BE39" s="314"/>
      <c r="BF39" s="315"/>
    </row>
    <row r="40" spans="2:58" ht="20.25" customHeight="1">
      <c r="B40" s="398">
        <f>B37+1</f>
        <v>7</v>
      </c>
      <c r="C40" s="403" t="s">
        <v>61</v>
      </c>
      <c r="D40" s="404"/>
      <c r="E40" s="405"/>
      <c r="F40" s="115"/>
      <c r="G40" s="432" t="s">
        <v>122</v>
      </c>
      <c r="H40" s="434" t="s">
        <v>106</v>
      </c>
      <c r="I40" s="334"/>
      <c r="J40" s="334"/>
      <c r="K40" s="335"/>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99"/>
      <c r="AY40" s="400"/>
      <c r="AZ40" s="401"/>
      <c r="BA40" s="402"/>
      <c r="BB40" s="429" t="s">
        <v>139</v>
      </c>
      <c r="BC40" s="430"/>
      <c r="BD40" s="430"/>
      <c r="BE40" s="430"/>
      <c r="BF40" s="431"/>
    </row>
    <row r="41" spans="2:58" ht="20.25" customHeight="1">
      <c r="B41" s="398"/>
      <c r="C41" s="406"/>
      <c r="D41" s="407"/>
      <c r="E41" s="408"/>
      <c r="F41" s="92"/>
      <c r="G41" s="329"/>
      <c r="H41" s="333"/>
      <c r="I41" s="334"/>
      <c r="J41" s="334"/>
      <c r="K41" s="335"/>
      <c r="L41" s="390"/>
      <c r="M41" s="391"/>
      <c r="N41" s="391"/>
      <c r="O41" s="392"/>
      <c r="P41" s="316" t="s">
        <v>15</v>
      </c>
      <c r="Q41" s="317"/>
      <c r="R41" s="318"/>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19">
        <f>IF($BB$3="４週",SUM(S41:AT41),IF($BB$3="暦月",SUM(S41:AW41),""))</f>
        <v>32</v>
      </c>
      <c r="AY41" s="320"/>
      <c r="AZ41" s="321">
        <f>IF($BB$3="４週",AX41/4,IF($BB$3="暦月",【記載例】地密通所!AX41/(【記載例】地密通所!$BB$8/7),""))</f>
        <v>8</v>
      </c>
      <c r="BA41" s="322"/>
      <c r="BB41" s="310"/>
      <c r="BC41" s="311"/>
      <c r="BD41" s="311"/>
      <c r="BE41" s="311"/>
      <c r="BF41" s="312"/>
    </row>
    <row r="42" spans="2:58" ht="20.25" customHeight="1">
      <c r="B42" s="398"/>
      <c r="C42" s="409"/>
      <c r="D42" s="410"/>
      <c r="E42" s="411"/>
      <c r="F42" s="92" t="str">
        <f>C40</f>
        <v>介護職員</v>
      </c>
      <c r="G42" s="433"/>
      <c r="H42" s="333"/>
      <c r="I42" s="334"/>
      <c r="J42" s="334"/>
      <c r="K42" s="335"/>
      <c r="L42" s="438"/>
      <c r="M42" s="439"/>
      <c r="N42" s="439"/>
      <c r="O42" s="440"/>
      <c r="P42" s="323" t="s">
        <v>50</v>
      </c>
      <c r="Q42" s="324"/>
      <c r="R42" s="325"/>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26">
        <f>IF($BB$3="４週",SUM(S42:AT42),IF($BB$3="暦月",SUM(S42:AW42),""))</f>
        <v>28</v>
      </c>
      <c r="AY42" s="327"/>
      <c r="AZ42" s="396">
        <f>IF($BB$3="４週",AX42/4,IF($BB$3="暦月",【記載例】地密通所!AX42/(【記載例】地密通所!$BB$8/7),""))</f>
        <v>7</v>
      </c>
      <c r="BA42" s="397"/>
      <c r="BB42" s="313"/>
      <c r="BC42" s="314"/>
      <c r="BD42" s="314"/>
      <c r="BE42" s="314"/>
      <c r="BF42" s="315"/>
    </row>
    <row r="43" spans="2:58" ht="20.25" customHeight="1">
      <c r="B43" s="398">
        <f>B40+1</f>
        <v>8</v>
      </c>
      <c r="C43" s="403" t="s">
        <v>61</v>
      </c>
      <c r="D43" s="404"/>
      <c r="E43" s="405"/>
      <c r="F43" s="115"/>
      <c r="G43" s="432" t="s">
        <v>123</v>
      </c>
      <c r="H43" s="434" t="s">
        <v>32</v>
      </c>
      <c r="I43" s="334"/>
      <c r="J43" s="334"/>
      <c r="K43" s="335"/>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99"/>
      <c r="AY43" s="400"/>
      <c r="AZ43" s="401"/>
      <c r="BA43" s="402"/>
      <c r="BB43" s="429"/>
      <c r="BC43" s="430"/>
      <c r="BD43" s="430"/>
      <c r="BE43" s="430"/>
      <c r="BF43" s="431"/>
    </row>
    <row r="44" spans="2:58" ht="20.25" customHeight="1">
      <c r="B44" s="398"/>
      <c r="C44" s="406"/>
      <c r="D44" s="407"/>
      <c r="E44" s="408"/>
      <c r="F44" s="92"/>
      <c r="G44" s="329"/>
      <c r="H44" s="333"/>
      <c r="I44" s="334"/>
      <c r="J44" s="334"/>
      <c r="K44" s="335"/>
      <c r="L44" s="390"/>
      <c r="M44" s="391"/>
      <c r="N44" s="391"/>
      <c r="O44" s="392"/>
      <c r="P44" s="316" t="s">
        <v>15</v>
      </c>
      <c r="Q44" s="317"/>
      <c r="R44" s="318"/>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19">
        <f>IF($BB$3="４週",SUM(S44:AT44),IF($BB$3="暦月",SUM(S44:AW44),""))</f>
        <v>160</v>
      </c>
      <c r="AY44" s="320"/>
      <c r="AZ44" s="321">
        <f>IF($BB$3="４週",AX44/4,IF($BB$3="暦月",【記載例】地密通所!AX44/(【記載例】地密通所!$BB$8/7),""))</f>
        <v>40</v>
      </c>
      <c r="BA44" s="322"/>
      <c r="BB44" s="310"/>
      <c r="BC44" s="311"/>
      <c r="BD44" s="311"/>
      <c r="BE44" s="311"/>
      <c r="BF44" s="312"/>
    </row>
    <row r="45" spans="2:58" ht="20.25" customHeight="1">
      <c r="B45" s="398"/>
      <c r="C45" s="409"/>
      <c r="D45" s="410"/>
      <c r="E45" s="411"/>
      <c r="F45" s="92" t="str">
        <f>C43</f>
        <v>介護職員</v>
      </c>
      <c r="G45" s="433"/>
      <c r="H45" s="333"/>
      <c r="I45" s="334"/>
      <c r="J45" s="334"/>
      <c r="K45" s="335"/>
      <c r="L45" s="438"/>
      <c r="M45" s="439"/>
      <c r="N45" s="439"/>
      <c r="O45" s="440"/>
      <c r="P45" s="323" t="s">
        <v>50</v>
      </c>
      <c r="Q45" s="324"/>
      <c r="R45" s="325"/>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26">
        <f>IF($BB$3="４週",SUM(S45:AT45),IF($BB$3="暦月",SUM(S45:AW45),""))</f>
        <v>140</v>
      </c>
      <c r="AY45" s="327"/>
      <c r="AZ45" s="396">
        <f>IF($BB$3="４週",AX45/4,IF($BB$3="暦月",【記載例】地密通所!AX45/(【記載例】地密通所!$BB$8/7),""))</f>
        <v>35</v>
      </c>
      <c r="BA45" s="397"/>
      <c r="BB45" s="313"/>
      <c r="BC45" s="314"/>
      <c r="BD45" s="314"/>
      <c r="BE45" s="314"/>
      <c r="BF45" s="315"/>
    </row>
    <row r="46" spans="2:58" ht="20.25" customHeight="1">
      <c r="B46" s="398">
        <f>B43+1</f>
        <v>9</v>
      </c>
      <c r="C46" s="403" t="s">
        <v>61</v>
      </c>
      <c r="D46" s="404"/>
      <c r="E46" s="405"/>
      <c r="F46" s="115"/>
      <c r="G46" s="432" t="s">
        <v>123</v>
      </c>
      <c r="H46" s="434" t="s">
        <v>106</v>
      </c>
      <c r="I46" s="334"/>
      <c r="J46" s="334"/>
      <c r="K46" s="335"/>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99"/>
      <c r="AY46" s="400"/>
      <c r="AZ46" s="401"/>
      <c r="BA46" s="402"/>
      <c r="BB46" s="429"/>
      <c r="BC46" s="430"/>
      <c r="BD46" s="430"/>
      <c r="BE46" s="430"/>
      <c r="BF46" s="431"/>
    </row>
    <row r="47" spans="2:58" ht="20.25" customHeight="1">
      <c r="B47" s="398"/>
      <c r="C47" s="406"/>
      <c r="D47" s="407"/>
      <c r="E47" s="408"/>
      <c r="F47" s="92"/>
      <c r="G47" s="329"/>
      <c r="H47" s="333"/>
      <c r="I47" s="334"/>
      <c r="J47" s="334"/>
      <c r="K47" s="335"/>
      <c r="L47" s="390"/>
      <c r="M47" s="391"/>
      <c r="N47" s="391"/>
      <c r="O47" s="392"/>
      <c r="P47" s="316" t="s">
        <v>15</v>
      </c>
      <c r="Q47" s="317"/>
      <c r="R47" s="318"/>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19">
        <f>IF($BB$3="４週",SUM(S47:AT47),IF($BB$3="暦月",SUM(S47:AW47),""))</f>
        <v>160</v>
      </c>
      <c r="AY47" s="320"/>
      <c r="AZ47" s="321">
        <f>IF($BB$3="４週",AX47/4,IF($BB$3="暦月",【記載例】地密通所!AX47/(【記載例】地密通所!$BB$8/7),""))</f>
        <v>40</v>
      </c>
      <c r="BA47" s="322"/>
      <c r="BB47" s="310"/>
      <c r="BC47" s="311"/>
      <c r="BD47" s="311"/>
      <c r="BE47" s="311"/>
      <c r="BF47" s="312"/>
    </row>
    <row r="48" spans="2:58" ht="20.25" customHeight="1">
      <c r="B48" s="398"/>
      <c r="C48" s="409"/>
      <c r="D48" s="410"/>
      <c r="E48" s="411"/>
      <c r="F48" s="92" t="str">
        <f>C46</f>
        <v>介護職員</v>
      </c>
      <c r="G48" s="433"/>
      <c r="H48" s="333"/>
      <c r="I48" s="334"/>
      <c r="J48" s="334"/>
      <c r="K48" s="335"/>
      <c r="L48" s="438"/>
      <c r="M48" s="439"/>
      <c r="N48" s="439"/>
      <c r="O48" s="440"/>
      <c r="P48" s="323" t="s">
        <v>50</v>
      </c>
      <c r="Q48" s="324"/>
      <c r="R48" s="325"/>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26">
        <f>IF($BB$3="４週",SUM(S48:AT48),IF($BB$3="暦月",SUM(S48:AW48),""))</f>
        <v>140</v>
      </c>
      <c r="AY48" s="327"/>
      <c r="AZ48" s="396">
        <f>IF($BB$3="４週",AX48/4,IF($BB$3="暦月",【記載例】地密通所!AX48/(【記載例】地密通所!$BB$8/7),""))</f>
        <v>35</v>
      </c>
      <c r="BA48" s="397"/>
      <c r="BB48" s="313"/>
      <c r="BC48" s="314"/>
      <c r="BD48" s="314"/>
      <c r="BE48" s="314"/>
      <c r="BF48" s="315"/>
    </row>
    <row r="49" spans="2:58" ht="20.25" customHeight="1">
      <c r="B49" s="398">
        <f>B46+1</f>
        <v>10</v>
      </c>
      <c r="C49" s="403" t="s">
        <v>62</v>
      </c>
      <c r="D49" s="404"/>
      <c r="E49" s="405"/>
      <c r="F49" s="115"/>
      <c r="G49" s="432" t="s">
        <v>122</v>
      </c>
      <c r="H49" s="434" t="s">
        <v>14</v>
      </c>
      <c r="I49" s="334"/>
      <c r="J49" s="334"/>
      <c r="K49" s="335"/>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99"/>
      <c r="AY49" s="400"/>
      <c r="AZ49" s="401"/>
      <c r="BA49" s="402"/>
      <c r="BB49" s="429" t="s">
        <v>141</v>
      </c>
      <c r="BC49" s="430"/>
      <c r="BD49" s="430"/>
      <c r="BE49" s="430"/>
      <c r="BF49" s="431"/>
    </row>
    <row r="50" spans="2:58" ht="20.25" customHeight="1">
      <c r="B50" s="398"/>
      <c r="C50" s="406"/>
      <c r="D50" s="407"/>
      <c r="E50" s="408"/>
      <c r="F50" s="92"/>
      <c r="G50" s="329"/>
      <c r="H50" s="333"/>
      <c r="I50" s="334"/>
      <c r="J50" s="334"/>
      <c r="K50" s="335"/>
      <c r="L50" s="390"/>
      <c r="M50" s="391"/>
      <c r="N50" s="391"/>
      <c r="O50" s="392"/>
      <c r="P50" s="316" t="s">
        <v>15</v>
      </c>
      <c r="Q50" s="317"/>
      <c r="R50" s="318"/>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19">
        <f>IF($BB$3="４週",SUM(S50:AT50),IF($BB$3="暦月",SUM(S50:AW50),""))</f>
        <v>64</v>
      </c>
      <c r="AY50" s="320"/>
      <c r="AZ50" s="321">
        <f>IF($BB$3="４週",AX50/4,IF($BB$3="暦月",【記載例】地密通所!AX50/(【記載例】地密通所!$BB$8/7),""))</f>
        <v>16</v>
      </c>
      <c r="BA50" s="322"/>
      <c r="BB50" s="310"/>
      <c r="BC50" s="311"/>
      <c r="BD50" s="311"/>
      <c r="BE50" s="311"/>
      <c r="BF50" s="312"/>
    </row>
    <row r="51" spans="2:58" ht="20.25" customHeight="1">
      <c r="B51" s="398"/>
      <c r="C51" s="409"/>
      <c r="D51" s="410"/>
      <c r="E51" s="411"/>
      <c r="F51" s="92" t="str">
        <f>C49</f>
        <v>機能訓練指導員</v>
      </c>
      <c r="G51" s="433"/>
      <c r="H51" s="333"/>
      <c r="I51" s="334"/>
      <c r="J51" s="334"/>
      <c r="K51" s="335"/>
      <c r="L51" s="438"/>
      <c r="M51" s="439"/>
      <c r="N51" s="439"/>
      <c r="O51" s="440"/>
      <c r="P51" s="323" t="s">
        <v>50</v>
      </c>
      <c r="Q51" s="324"/>
      <c r="R51" s="325"/>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26">
        <f>IF($BB$3="４週",SUM(S51:AT51),IF($BB$3="暦月",SUM(S51:AW51),""))</f>
        <v>48</v>
      </c>
      <c r="AY51" s="327"/>
      <c r="AZ51" s="396">
        <f>IF($BB$3="４週",AX51/4,IF($BB$3="暦月",【記載例】地密通所!AX51/(【記載例】地密通所!$BB$8/7),""))</f>
        <v>12</v>
      </c>
      <c r="BA51" s="397"/>
      <c r="BB51" s="313"/>
      <c r="BC51" s="314"/>
      <c r="BD51" s="314"/>
      <c r="BE51" s="314"/>
      <c r="BF51" s="315"/>
    </row>
    <row r="52" spans="2:58" ht="20.25" customHeight="1">
      <c r="B52" s="398">
        <f>B49+1</f>
        <v>11</v>
      </c>
      <c r="C52" s="403" t="s">
        <v>62</v>
      </c>
      <c r="D52" s="404"/>
      <c r="E52" s="405"/>
      <c r="F52" s="115"/>
      <c r="G52" s="432" t="s">
        <v>179</v>
      </c>
      <c r="H52" s="434" t="s">
        <v>14</v>
      </c>
      <c r="I52" s="334"/>
      <c r="J52" s="334"/>
      <c r="K52" s="335"/>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99"/>
      <c r="AY52" s="400"/>
      <c r="AZ52" s="401"/>
      <c r="BA52" s="402"/>
      <c r="BB52" s="429" t="s">
        <v>136</v>
      </c>
      <c r="BC52" s="430"/>
      <c r="BD52" s="430"/>
      <c r="BE52" s="430"/>
      <c r="BF52" s="431"/>
    </row>
    <row r="53" spans="2:58" ht="20.25" customHeight="1">
      <c r="B53" s="398"/>
      <c r="C53" s="406"/>
      <c r="D53" s="407"/>
      <c r="E53" s="408"/>
      <c r="F53" s="92"/>
      <c r="G53" s="329"/>
      <c r="H53" s="333"/>
      <c r="I53" s="334"/>
      <c r="J53" s="334"/>
      <c r="K53" s="335"/>
      <c r="L53" s="390"/>
      <c r="M53" s="391"/>
      <c r="N53" s="391"/>
      <c r="O53" s="392"/>
      <c r="P53" s="316" t="s">
        <v>15</v>
      </c>
      <c r="Q53" s="317"/>
      <c r="R53" s="318"/>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19">
        <f>IF($BB$3="４週",SUM(S53:AT53),IF($BB$3="暦月",SUM(S53:AW53),""))</f>
        <v>48</v>
      </c>
      <c r="AY53" s="320"/>
      <c r="AZ53" s="321">
        <f>IF($BB$3="４週",AX53/4,IF($BB$3="暦月",【記載例】地密通所!AX53/(【記載例】地密通所!$BB$8/7),""))</f>
        <v>12</v>
      </c>
      <c r="BA53" s="322"/>
      <c r="BB53" s="310"/>
      <c r="BC53" s="311"/>
      <c r="BD53" s="311"/>
      <c r="BE53" s="311"/>
      <c r="BF53" s="312"/>
    </row>
    <row r="54" spans="2:58" ht="20.25" customHeight="1">
      <c r="B54" s="398"/>
      <c r="C54" s="409"/>
      <c r="D54" s="410"/>
      <c r="E54" s="411"/>
      <c r="F54" s="92" t="str">
        <f>C52</f>
        <v>機能訓練指導員</v>
      </c>
      <c r="G54" s="433"/>
      <c r="H54" s="333"/>
      <c r="I54" s="334"/>
      <c r="J54" s="334"/>
      <c r="K54" s="335"/>
      <c r="L54" s="438"/>
      <c r="M54" s="439"/>
      <c r="N54" s="439"/>
      <c r="O54" s="440"/>
      <c r="P54" s="323" t="s">
        <v>50</v>
      </c>
      <c r="Q54" s="324"/>
      <c r="R54" s="325"/>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26">
        <f>IF($BB$3="４週",SUM(S54:AT54),IF($BB$3="暦月",SUM(S54:AW54),""))</f>
        <v>36</v>
      </c>
      <c r="AY54" s="327"/>
      <c r="AZ54" s="396">
        <f>IF($BB$3="４週",AX54/4,IF($BB$3="暦月",【記載例】地密通所!AX54/(【記載例】地密通所!$BB$8/7),""))</f>
        <v>9</v>
      </c>
      <c r="BA54" s="397"/>
      <c r="BB54" s="313"/>
      <c r="BC54" s="314"/>
      <c r="BD54" s="314"/>
      <c r="BE54" s="314"/>
      <c r="BF54" s="315"/>
    </row>
    <row r="55" spans="2:58" ht="20.25" customHeight="1">
      <c r="B55" s="398">
        <f>B52+1</f>
        <v>12</v>
      </c>
      <c r="C55" s="403"/>
      <c r="D55" s="404"/>
      <c r="E55" s="405"/>
      <c r="F55" s="115"/>
      <c r="G55" s="432"/>
      <c r="H55" s="434"/>
      <c r="I55" s="334"/>
      <c r="J55" s="334"/>
      <c r="K55" s="335"/>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99"/>
      <c r="AY55" s="400"/>
      <c r="AZ55" s="401"/>
      <c r="BA55" s="402"/>
      <c r="BB55" s="455"/>
      <c r="BC55" s="436"/>
      <c r="BD55" s="436"/>
      <c r="BE55" s="436"/>
      <c r="BF55" s="437"/>
    </row>
    <row r="56" spans="2:58" ht="20.25" customHeight="1">
      <c r="B56" s="398"/>
      <c r="C56" s="406"/>
      <c r="D56" s="407"/>
      <c r="E56" s="408"/>
      <c r="F56" s="92"/>
      <c r="G56" s="329"/>
      <c r="H56" s="333"/>
      <c r="I56" s="334"/>
      <c r="J56" s="334"/>
      <c r="K56" s="335"/>
      <c r="L56" s="390"/>
      <c r="M56" s="391"/>
      <c r="N56" s="391"/>
      <c r="O56" s="392"/>
      <c r="P56" s="316" t="s">
        <v>15</v>
      </c>
      <c r="Q56" s="317"/>
      <c r="R56" s="318"/>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19">
        <f>IF($BB$3="４週",SUM(S56:AT56),IF($BB$3="暦月",SUM(S56:AW56),""))</f>
        <v>0</v>
      </c>
      <c r="AY56" s="320"/>
      <c r="AZ56" s="321">
        <f>IF($BB$3="４週",AX56/4,IF($BB$3="暦月",【記載例】地密通所!AX56/(【記載例】地密通所!$BB$8/7),""))</f>
        <v>0</v>
      </c>
      <c r="BA56" s="322"/>
      <c r="BB56" s="456"/>
      <c r="BC56" s="391"/>
      <c r="BD56" s="391"/>
      <c r="BE56" s="391"/>
      <c r="BF56" s="392"/>
    </row>
    <row r="57" spans="2:58" ht="20.25" customHeight="1">
      <c r="B57" s="398"/>
      <c r="C57" s="409"/>
      <c r="D57" s="410"/>
      <c r="E57" s="411"/>
      <c r="F57" s="92">
        <f>C55</f>
        <v>0</v>
      </c>
      <c r="G57" s="433"/>
      <c r="H57" s="333"/>
      <c r="I57" s="334"/>
      <c r="J57" s="334"/>
      <c r="K57" s="335"/>
      <c r="L57" s="438"/>
      <c r="M57" s="439"/>
      <c r="N57" s="439"/>
      <c r="O57" s="440"/>
      <c r="P57" s="323" t="s">
        <v>50</v>
      </c>
      <c r="Q57" s="324"/>
      <c r="R57" s="325"/>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26">
        <f>IF($BB$3="４週",SUM(S57:AT57),IF($BB$3="暦月",SUM(S57:AW57),""))</f>
        <v>0</v>
      </c>
      <c r="AY57" s="327"/>
      <c r="AZ57" s="396">
        <f>IF($BB$3="４週",AX57/4,IF($BB$3="暦月",【記載例】地密通所!AX57/(【記載例】地密通所!$BB$8/7),""))</f>
        <v>0</v>
      </c>
      <c r="BA57" s="397"/>
      <c r="BB57" s="457"/>
      <c r="BC57" s="439"/>
      <c r="BD57" s="439"/>
      <c r="BE57" s="439"/>
      <c r="BF57" s="440"/>
    </row>
    <row r="58" spans="2:58" ht="20.25" customHeight="1">
      <c r="B58" s="398">
        <f>B55+1</f>
        <v>13</v>
      </c>
      <c r="C58" s="403"/>
      <c r="D58" s="404"/>
      <c r="E58" s="405"/>
      <c r="F58" s="115"/>
      <c r="G58" s="432"/>
      <c r="H58" s="434"/>
      <c r="I58" s="334"/>
      <c r="J58" s="334"/>
      <c r="K58" s="335"/>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99"/>
      <c r="AY58" s="400"/>
      <c r="AZ58" s="401"/>
      <c r="BA58" s="402"/>
      <c r="BB58" s="455"/>
      <c r="BC58" s="436"/>
      <c r="BD58" s="436"/>
      <c r="BE58" s="436"/>
      <c r="BF58" s="437"/>
    </row>
    <row r="59" spans="2:58" ht="20.25" customHeight="1">
      <c r="B59" s="398"/>
      <c r="C59" s="406"/>
      <c r="D59" s="407"/>
      <c r="E59" s="408"/>
      <c r="F59" s="92"/>
      <c r="G59" s="329"/>
      <c r="H59" s="333"/>
      <c r="I59" s="334"/>
      <c r="J59" s="334"/>
      <c r="K59" s="335"/>
      <c r="L59" s="390"/>
      <c r="M59" s="391"/>
      <c r="N59" s="391"/>
      <c r="O59" s="392"/>
      <c r="P59" s="316" t="s">
        <v>15</v>
      </c>
      <c r="Q59" s="317"/>
      <c r="R59" s="318"/>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19">
        <f>IF($BB$3="４週",SUM(S59:AT59),IF($BB$3="暦月",SUM(S59:AW59),""))</f>
        <v>0</v>
      </c>
      <c r="AY59" s="320"/>
      <c r="AZ59" s="321">
        <f>IF($BB$3="４週",AX59/4,IF($BB$3="暦月",【記載例】地密通所!AX59/(【記載例】地密通所!$BB$8/7),""))</f>
        <v>0</v>
      </c>
      <c r="BA59" s="322"/>
      <c r="BB59" s="456"/>
      <c r="BC59" s="391"/>
      <c r="BD59" s="391"/>
      <c r="BE59" s="391"/>
      <c r="BF59" s="392"/>
    </row>
    <row r="60" spans="2:58" ht="20.25" customHeight="1" thickBot="1">
      <c r="B60" s="493"/>
      <c r="C60" s="409"/>
      <c r="D60" s="410"/>
      <c r="E60" s="411"/>
      <c r="F60" s="95">
        <f>C58</f>
        <v>0</v>
      </c>
      <c r="G60" s="494"/>
      <c r="H60" s="495"/>
      <c r="I60" s="496"/>
      <c r="J60" s="496"/>
      <c r="K60" s="497"/>
      <c r="L60" s="498"/>
      <c r="M60" s="459"/>
      <c r="N60" s="459"/>
      <c r="O60" s="460"/>
      <c r="P60" s="461" t="s">
        <v>50</v>
      </c>
      <c r="Q60" s="462"/>
      <c r="R60" s="463"/>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26">
        <f>IF($BB$3="４週",SUM(S60:AT60),IF($BB$3="暦月",SUM(S60:AW60),""))</f>
        <v>0</v>
      </c>
      <c r="AY60" s="327"/>
      <c r="AZ60" s="396">
        <f>IF($BB$3="４週",AX60/4,IF($BB$3="暦月",【記載例】地密通所!AX60/(【記載例】地密通所!$BB$8/7),""))</f>
        <v>0</v>
      </c>
      <c r="BA60" s="397"/>
      <c r="BB60" s="458"/>
      <c r="BC60" s="459"/>
      <c r="BD60" s="459"/>
      <c r="BE60" s="459"/>
      <c r="BF60" s="460"/>
    </row>
    <row r="61" spans="2:58" s="186" customFormat="1" ht="6" customHeight="1" thickBot="1">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c r="B62" s="275"/>
      <c r="C62" s="276"/>
      <c r="D62" s="276"/>
      <c r="E62" s="276"/>
      <c r="F62" s="187"/>
      <c r="G62" s="447" t="s">
        <v>192</v>
      </c>
      <c r="H62" s="447"/>
      <c r="I62" s="447"/>
      <c r="J62" s="447"/>
      <c r="K62" s="448"/>
      <c r="L62" s="270"/>
      <c r="M62" s="464" t="s">
        <v>60</v>
      </c>
      <c r="N62" s="465"/>
      <c r="O62" s="465"/>
      <c r="P62" s="465"/>
      <c r="Q62" s="465"/>
      <c r="R62" s="466"/>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482">
        <f>IF(SUMIF($F$22:$F$60, $M62, AX$22:AX$60)=0,"",SUMIF($F$22:$F$60, $M62, AX$22:AX$60))</f>
        <v>196</v>
      </c>
      <c r="AY62" s="483"/>
      <c r="AZ62" s="453">
        <f>IF(AX62="","",IF($BB$3="４週",AX62/4,IF($BB$3="暦月",AX62/($BB$8/7),"")))</f>
        <v>49</v>
      </c>
      <c r="BA62" s="454"/>
      <c r="BB62" s="467"/>
      <c r="BC62" s="468"/>
      <c r="BD62" s="468"/>
      <c r="BE62" s="468"/>
      <c r="BF62" s="469"/>
    </row>
    <row r="63" spans="2:58" ht="20.100000000000001" customHeight="1">
      <c r="B63" s="277"/>
      <c r="C63" s="202"/>
      <c r="D63" s="202"/>
      <c r="E63" s="202"/>
      <c r="F63" s="189"/>
      <c r="G63" s="449"/>
      <c r="H63" s="449"/>
      <c r="I63" s="449"/>
      <c r="J63" s="449"/>
      <c r="K63" s="450"/>
      <c r="L63" s="274"/>
      <c r="M63" s="444" t="s">
        <v>5</v>
      </c>
      <c r="N63" s="445"/>
      <c r="O63" s="445"/>
      <c r="P63" s="445"/>
      <c r="Q63" s="445"/>
      <c r="R63" s="446"/>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482">
        <f>IF(SUMIF($F$22:$F$60, $M63, AX$22:AX$60)=0,"",SUMIF($F$22:$F$60, $M63, AX$22:AX$60))</f>
        <v>112</v>
      </c>
      <c r="AY63" s="483"/>
      <c r="AZ63" s="453">
        <f>IF(AX63="","",IF($BB$3="４週",AX63/4,IF($BB$3="暦月",AX63/($BB$8/7),"")))</f>
        <v>28</v>
      </c>
      <c r="BA63" s="454"/>
      <c r="BB63" s="470"/>
      <c r="BC63" s="471"/>
      <c r="BD63" s="471"/>
      <c r="BE63" s="471"/>
      <c r="BF63" s="472"/>
    </row>
    <row r="64" spans="2:58" ht="20.25" customHeight="1">
      <c r="B64" s="268"/>
      <c r="C64" s="269"/>
      <c r="D64" s="269"/>
      <c r="E64" s="269"/>
      <c r="F64" s="189"/>
      <c r="G64" s="451"/>
      <c r="H64" s="451"/>
      <c r="I64" s="451"/>
      <c r="J64" s="451"/>
      <c r="K64" s="452"/>
      <c r="L64" s="274"/>
      <c r="M64" s="444" t="s">
        <v>61</v>
      </c>
      <c r="N64" s="445"/>
      <c r="O64" s="445"/>
      <c r="P64" s="445"/>
      <c r="Q64" s="445"/>
      <c r="R64" s="446"/>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482">
        <f>IF(SUMIF($F$22:$F$60, $M64, AX$22:AX$60)=0,"",SUMIF($F$22:$F$60, $M64, AX$22:AX$60))</f>
        <v>392</v>
      </c>
      <c r="AY64" s="483"/>
      <c r="AZ64" s="453">
        <f>IF(AX64="","",IF($BB$3="４週",AX64/4,IF($BB$3="暦月",AX64/($BB$8/7),"")))</f>
        <v>98</v>
      </c>
      <c r="BA64" s="454"/>
      <c r="BB64" s="470"/>
      <c r="BC64" s="471"/>
      <c r="BD64" s="471"/>
      <c r="BE64" s="471"/>
      <c r="BF64" s="472"/>
    </row>
    <row r="65" spans="1:73" ht="20.25" customHeight="1">
      <c r="B65" s="188"/>
      <c r="C65" s="189"/>
      <c r="D65" s="189"/>
      <c r="E65" s="189"/>
      <c r="F65" s="189"/>
      <c r="G65" s="499" t="s">
        <v>193</v>
      </c>
      <c r="H65" s="499"/>
      <c r="I65" s="499"/>
      <c r="J65" s="499"/>
      <c r="K65" s="499"/>
      <c r="L65" s="499"/>
      <c r="M65" s="499"/>
      <c r="N65" s="499"/>
      <c r="O65" s="499"/>
      <c r="P65" s="499"/>
      <c r="Q65" s="499"/>
      <c r="R65" s="500"/>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484"/>
      <c r="AY65" s="485"/>
      <c r="AZ65" s="485"/>
      <c r="BA65" s="486"/>
      <c r="BB65" s="470"/>
      <c r="BC65" s="471"/>
      <c r="BD65" s="471"/>
      <c r="BE65" s="471"/>
      <c r="BF65" s="472"/>
    </row>
    <row r="66" spans="1:73" ht="20.25" customHeight="1">
      <c r="B66" s="188"/>
      <c r="C66" s="189"/>
      <c r="D66" s="189"/>
      <c r="E66" s="189"/>
      <c r="F66" s="189"/>
      <c r="G66" s="499" t="s">
        <v>194</v>
      </c>
      <c r="H66" s="499"/>
      <c r="I66" s="499"/>
      <c r="J66" s="499"/>
      <c r="K66" s="499"/>
      <c r="L66" s="499"/>
      <c r="M66" s="499"/>
      <c r="N66" s="499"/>
      <c r="O66" s="499"/>
      <c r="P66" s="499"/>
      <c r="Q66" s="499"/>
      <c r="R66" s="500"/>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487"/>
      <c r="AY66" s="488"/>
      <c r="AZ66" s="488"/>
      <c r="BA66" s="489"/>
      <c r="BB66" s="470"/>
      <c r="BC66" s="471"/>
      <c r="BD66" s="471"/>
      <c r="BE66" s="471"/>
      <c r="BF66" s="472"/>
    </row>
    <row r="67" spans="1:73" ht="20.25" customHeight="1" thickBot="1">
      <c r="B67" s="190"/>
      <c r="C67" s="191"/>
      <c r="D67" s="191"/>
      <c r="E67" s="191"/>
      <c r="F67" s="191"/>
      <c r="G67" s="278" t="s">
        <v>213</v>
      </c>
      <c r="H67" s="278"/>
      <c r="I67" s="278"/>
      <c r="J67" s="278"/>
      <c r="K67" s="278"/>
      <c r="L67" s="278"/>
      <c r="M67" s="278"/>
      <c r="N67" s="278"/>
      <c r="O67" s="278"/>
      <c r="P67" s="278"/>
      <c r="Q67" s="278"/>
      <c r="R67" s="279"/>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487"/>
      <c r="AY67" s="488"/>
      <c r="AZ67" s="488"/>
      <c r="BA67" s="489"/>
      <c r="BB67" s="470"/>
      <c r="BC67" s="471"/>
      <c r="BD67" s="471"/>
      <c r="BE67" s="471"/>
      <c r="BF67" s="472"/>
    </row>
    <row r="68" spans="1:73" ht="18.75" customHeight="1">
      <c r="B68" s="301" t="s">
        <v>195</v>
      </c>
      <c r="C68" s="302"/>
      <c r="D68" s="302"/>
      <c r="E68" s="302"/>
      <c r="F68" s="302"/>
      <c r="G68" s="302"/>
      <c r="H68" s="302"/>
      <c r="I68" s="302"/>
      <c r="J68" s="302"/>
      <c r="K68" s="303"/>
      <c r="L68" s="476" t="s">
        <v>60</v>
      </c>
      <c r="M68" s="476"/>
      <c r="N68" s="476"/>
      <c r="O68" s="476"/>
      <c r="P68" s="476"/>
      <c r="Q68" s="476"/>
      <c r="R68" s="477"/>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487"/>
      <c r="AY68" s="488"/>
      <c r="AZ68" s="488"/>
      <c r="BA68" s="489"/>
      <c r="BB68" s="470"/>
      <c r="BC68" s="471"/>
      <c r="BD68" s="471"/>
      <c r="BE68" s="471"/>
      <c r="BF68" s="472"/>
    </row>
    <row r="69" spans="1:73" ht="18.75" customHeight="1">
      <c r="B69" s="301"/>
      <c r="C69" s="302"/>
      <c r="D69" s="302"/>
      <c r="E69" s="302"/>
      <c r="F69" s="302"/>
      <c r="G69" s="302"/>
      <c r="H69" s="302"/>
      <c r="I69" s="302"/>
      <c r="J69" s="302"/>
      <c r="K69" s="303"/>
      <c r="L69" s="478" t="s">
        <v>5</v>
      </c>
      <c r="M69" s="478"/>
      <c r="N69" s="478"/>
      <c r="O69" s="478"/>
      <c r="P69" s="478"/>
      <c r="Q69" s="478"/>
      <c r="R69" s="479"/>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487"/>
      <c r="AY69" s="488"/>
      <c r="AZ69" s="488"/>
      <c r="BA69" s="489"/>
      <c r="BB69" s="470"/>
      <c r="BC69" s="471"/>
      <c r="BD69" s="471"/>
      <c r="BE69" s="471"/>
      <c r="BF69" s="472"/>
    </row>
    <row r="70" spans="1:73" ht="18.75" customHeight="1">
      <c r="B70" s="301"/>
      <c r="C70" s="302"/>
      <c r="D70" s="302"/>
      <c r="E70" s="302"/>
      <c r="F70" s="302"/>
      <c r="G70" s="302"/>
      <c r="H70" s="302"/>
      <c r="I70" s="302"/>
      <c r="J70" s="302"/>
      <c r="K70" s="303"/>
      <c r="L70" s="478" t="s">
        <v>61</v>
      </c>
      <c r="M70" s="478"/>
      <c r="N70" s="478"/>
      <c r="O70" s="478"/>
      <c r="P70" s="478"/>
      <c r="Q70" s="478"/>
      <c r="R70" s="479"/>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487"/>
      <c r="AY70" s="488"/>
      <c r="AZ70" s="488"/>
      <c r="BA70" s="489"/>
      <c r="BB70" s="470"/>
      <c r="BC70" s="471"/>
      <c r="BD70" s="471"/>
      <c r="BE70" s="471"/>
      <c r="BF70" s="472"/>
    </row>
    <row r="71" spans="1:73" ht="18.75" customHeight="1">
      <c r="B71" s="301"/>
      <c r="C71" s="302"/>
      <c r="D71" s="302"/>
      <c r="E71" s="302"/>
      <c r="F71" s="302"/>
      <c r="G71" s="302"/>
      <c r="H71" s="302"/>
      <c r="I71" s="302"/>
      <c r="J71" s="302"/>
      <c r="K71" s="303"/>
      <c r="L71" s="478" t="s">
        <v>62</v>
      </c>
      <c r="M71" s="478"/>
      <c r="N71" s="478"/>
      <c r="O71" s="478"/>
      <c r="P71" s="478"/>
      <c r="Q71" s="478"/>
      <c r="R71" s="479"/>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487"/>
      <c r="AY71" s="488"/>
      <c r="AZ71" s="488"/>
      <c r="BA71" s="489"/>
      <c r="BB71" s="470"/>
      <c r="BC71" s="471"/>
      <c r="BD71" s="471"/>
      <c r="BE71" s="471"/>
      <c r="BF71" s="472"/>
    </row>
    <row r="72" spans="1:73" ht="18.75" customHeight="1" thickBot="1">
      <c r="B72" s="304"/>
      <c r="C72" s="305"/>
      <c r="D72" s="305"/>
      <c r="E72" s="305"/>
      <c r="F72" s="305"/>
      <c r="G72" s="305"/>
      <c r="H72" s="305"/>
      <c r="I72" s="305"/>
      <c r="J72" s="305"/>
      <c r="K72" s="306"/>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490"/>
      <c r="AY72" s="491"/>
      <c r="AZ72" s="491"/>
      <c r="BA72" s="492"/>
      <c r="BB72" s="473"/>
      <c r="BC72" s="474"/>
      <c r="BD72" s="474"/>
      <c r="BE72" s="474"/>
      <c r="BF72" s="475"/>
    </row>
    <row r="73" spans="1:73" ht="13.5" customHeight="1">
      <c r="C73" s="192"/>
      <c r="D73" s="192"/>
      <c r="E73" s="192"/>
      <c r="F73" s="192"/>
      <c r="G73" s="193"/>
      <c r="H73" s="194"/>
      <c r="AF73" s="164"/>
    </row>
    <row r="74" spans="1:73" ht="11.45" customHeight="1">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c r="C81" s="164"/>
      <c r="D81" s="164"/>
      <c r="E81" s="164"/>
      <c r="F81" s="164"/>
      <c r="G81" s="164"/>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1" t="s">
        <v>52</v>
      </c>
      <c r="F4" s="501"/>
      <c r="G4" s="501"/>
      <c r="H4" s="501"/>
      <c r="I4" s="501"/>
      <c r="J4" s="501"/>
      <c r="K4" s="501"/>
      <c r="M4" s="501" t="s">
        <v>51</v>
      </c>
      <c r="N4" s="501"/>
      <c r="O4" s="501"/>
      <c r="Q4" s="501" t="s">
        <v>82</v>
      </c>
      <c r="R4" s="501"/>
      <c r="S4" s="501"/>
      <c r="T4" s="501"/>
      <c r="U4" s="501"/>
      <c r="W4" s="501" t="s">
        <v>156</v>
      </c>
    </row>
    <row r="5" spans="2:23">
      <c r="B5" s="79" t="s">
        <v>98</v>
      </c>
      <c r="C5" s="79" t="s">
        <v>7</v>
      </c>
      <c r="E5" s="79" t="s">
        <v>152</v>
      </c>
      <c r="F5" s="79"/>
      <c r="G5" s="79" t="s">
        <v>151</v>
      </c>
      <c r="I5" s="79" t="s">
        <v>71</v>
      </c>
      <c r="K5" s="79" t="s">
        <v>52</v>
      </c>
      <c r="M5" s="79" t="s">
        <v>154</v>
      </c>
      <c r="O5" s="79" t="s">
        <v>155</v>
      </c>
      <c r="Q5" s="79" t="s">
        <v>154</v>
      </c>
      <c r="S5" s="79" t="s">
        <v>155</v>
      </c>
      <c r="U5" s="79" t="s">
        <v>52</v>
      </c>
      <c r="W5" s="501"/>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A2" zoomScaleNormal="70" zoomScaleSheetLayoutView="100" workbookViewId="0">
      <selection activeCell="A2" sqref="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c r="C2" s="11"/>
      <c r="D2" s="11"/>
      <c r="E2" s="11"/>
      <c r="F2" s="11"/>
      <c r="G2" s="11"/>
      <c r="J2" s="5"/>
      <c r="L2" s="11"/>
      <c r="M2" s="11"/>
      <c r="N2" s="11"/>
      <c r="O2" s="11"/>
      <c r="P2" s="11"/>
      <c r="Q2" s="11"/>
      <c r="R2" s="11"/>
      <c r="Y2" s="99" t="s">
        <v>64</v>
      </c>
      <c r="Z2" s="282">
        <v>3</v>
      </c>
      <c r="AA2" s="282"/>
      <c r="AB2" s="99" t="s">
        <v>65</v>
      </c>
      <c r="AC2" s="616">
        <f>IF(Z2=0,"",YEAR(DATE(2018+Z2,1,1)))</f>
        <v>2021</v>
      </c>
      <c r="AD2" s="616"/>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84" t="s">
        <v>159</v>
      </c>
      <c r="BC3" s="285"/>
      <c r="BD3" s="285"/>
      <c r="BE3" s="286"/>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84" t="s">
        <v>161</v>
      </c>
      <c r="BC4" s="285"/>
      <c r="BD4" s="285"/>
      <c r="BE4" s="286"/>
      <c r="BF4" s="46"/>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46"/>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17">
        <f>DAY(EOMONTH(DATE(AC2,AG2,1),0))</f>
        <v>30</v>
      </c>
      <c r="BC8" s="618"/>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87">
        <v>1</v>
      </c>
      <c r="BC10" s="288"/>
      <c r="BD10" s="289"/>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47"/>
      <c r="AV12" s="38"/>
      <c r="AW12" s="38"/>
      <c r="AX12" s="48"/>
      <c r="AY12" s="48"/>
      <c r="AZ12" s="38"/>
      <c r="BA12" s="38"/>
      <c r="BB12" s="287">
        <v>1</v>
      </c>
      <c r="BC12" s="288"/>
      <c r="BD12" s="289"/>
      <c r="BE12" s="49"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c r="AV14" s="294"/>
      <c r="AW14" s="295"/>
      <c r="AX14" s="37" t="s">
        <v>2</v>
      </c>
      <c r="AY14" s="293"/>
      <c r="AZ14" s="294"/>
      <c r="BA14" s="295"/>
      <c r="BB14" s="36" t="s">
        <v>24</v>
      </c>
      <c r="BC14" s="619">
        <f>(AY14-AU14)*24</f>
        <v>0</v>
      </c>
      <c r="BD14" s="620"/>
      <c r="BE14" s="35" t="s">
        <v>25</v>
      </c>
      <c r="BF14" s="37"/>
      <c r="BJ14" s="7"/>
      <c r="BK14" s="7"/>
      <c r="BL14" s="7"/>
    </row>
    <row r="15" spans="2:64" s="6" customFormat="1" ht="6.75" customHeight="1">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c r="B17" s="561" t="s">
        <v>98</v>
      </c>
      <c r="C17" s="564" t="s">
        <v>185</v>
      </c>
      <c r="D17" s="565"/>
      <c r="E17" s="566"/>
      <c r="F17" s="96"/>
      <c r="G17" s="573" t="s">
        <v>186</v>
      </c>
      <c r="H17" s="576" t="s">
        <v>187</v>
      </c>
      <c r="I17" s="565"/>
      <c r="J17" s="565"/>
      <c r="K17" s="566"/>
      <c r="L17" s="576" t="s">
        <v>188</v>
      </c>
      <c r="M17" s="565"/>
      <c r="N17" s="565"/>
      <c r="O17" s="579"/>
      <c r="P17" s="582"/>
      <c r="Q17" s="583"/>
      <c r="R17" s="584"/>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604" t="str">
        <f>IF(BB3="４週","(11) 1～4週目の勤務時間数合計","(11) 1か月の勤務時間数   合計")</f>
        <v>(11) 1～4週目の勤務時間数合計</v>
      </c>
      <c r="AY17" s="605"/>
      <c r="AZ17" s="610" t="s">
        <v>190</v>
      </c>
      <c r="BA17" s="611"/>
      <c r="BB17" s="595" t="s">
        <v>191</v>
      </c>
      <c r="BC17" s="596"/>
      <c r="BD17" s="596"/>
      <c r="BE17" s="596"/>
      <c r="BF17" s="597"/>
    </row>
    <row r="18" spans="2:58" ht="20.25" customHeight="1">
      <c r="B18" s="562"/>
      <c r="C18" s="567"/>
      <c r="D18" s="568"/>
      <c r="E18" s="569"/>
      <c r="F18" s="97"/>
      <c r="G18" s="574"/>
      <c r="H18" s="577"/>
      <c r="I18" s="568"/>
      <c r="J18" s="568"/>
      <c r="K18" s="569"/>
      <c r="L18" s="577"/>
      <c r="M18" s="568"/>
      <c r="N18" s="568"/>
      <c r="O18" s="580"/>
      <c r="P18" s="585"/>
      <c r="Q18" s="586"/>
      <c r="R18" s="587"/>
      <c r="S18" s="598" t="s">
        <v>16</v>
      </c>
      <c r="T18" s="599"/>
      <c r="U18" s="599"/>
      <c r="V18" s="599"/>
      <c r="W18" s="599"/>
      <c r="X18" s="599"/>
      <c r="Y18" s="600"/>
      <c r="Z18" s="598" t="s">
        <v>17</v>
      </c>
      <c r="AA18" s="599"/>
      <c r="AB18" s="599"/>
      <c r="AC18" s="599"/>
      <c r="AD18" s="599"/>
      <c r="AE18" s="599"/>
      <c r="AF18" s="600"/>
      <c r="AG18" s="598" t="s">
        <v>18</v>
      </c>
      <c r="AH18" s="599"/>
      <c r="AI18" s="599"/>
      <c r="AJ18" s="599"/>
      <c r="AK18" s="599"/>
      <c r="AL18" s="599"/>
      <c r="AM18" s="600"/>
      <c r="AN18" s="598" t="s">
        <v>19</v>
      </c>
      <c r="AO18" s="599"/>
      <c r="AP18" s="599"/>
      <c r="AQ18" s="599"/>
      <c r="AR18" s="599"/>
      <c r="AS18" s="599"/>
      <c r="AT18" s="600"/>
      <c r="AU18" s="601" t="s">
        <v>20</v>
      </c>
      <c r="AV18" s="602"/>
      <c r="AW18" s="603"/>
      <c r="AX18" s="606"/>
      <c r="AY18" s="607"/>
      <c r="AZ18" s="612"/>
      <c r="BA18" s="613"/>
      <c r="BB18" s="505"/>
      <c r="BC18" s="506"/>
      <c r="BD18" s="506"/>
      <c r="BE18" s="506"/>
      <c r="BF18" s="507"/>
    </row>
    <row r="19" spans="2:58" ht="20.25" customHeight="1">
      <c r="B19" s="562"/>
      <c r="C19" s="567"/>
      <c r="D19" s="568"/>
      <c r="E19" s="569"/>
      <c r="F19" s="97"/>
      <c r="G19" s="574"/>
      <c r="H19" s="577"/>
      <c r="I19" s="568"/>
      <c r="J19" s="568"/>
      <c r="K19" s="569"/>
      <c r="L19" s="577"/>
      <c r="M19" s="568"/>
      <c r="N19" s="568"/>
      <c r="O19" s="580"/>
      <c r="P19" s="585"/>
      <c r="Q19" s="586"/>
      <c r="R19" s="58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6"/>
      <c r="AY19" s="607"/>
      <c r="AZ19" s="612"/>
      <c r="BA19" s="613"/>
      <c r="BB19" s="505"/>
      <c r="BC19" s="506"/>
      <c r="BD19" s="506"/>
      <c r="BE19" s="506"/>
      <c r="BF19" s="507"/>
    </row>
    <row r="20" spans="2:58" ht="20.25" hidden="1" customHeight="1">
      <c r="B20" s="562"/>
      <c r="C20" s="567"/>
      <c r="D20" s="568"/>
      <c r="E20" s="569"/>
      <c r="F20" s="97"/>
      <c r="G20" s="574"/>
      <c r="H20" s="577"/>
      <c r="I20" s="568"/>
      <c r="J20" s="568"/>
      <c r="K20" s="569"/>
      <c r="L20" s="577"/>
      <c r="M20" s="568"/>
      <c r="N20" s="568"/>
      <c r="O20" s="580"/>
      <c r="P20" s="585"/>
      <c r="Q20" s="586"/>
      <c r="R20" s="58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6"/>
      <c r="AY20" s="607"/>
      <c r="AZ20" s="612"/>
      <c r="BA20" s="613"/>
      <c r="BB20" s="505"/>
      <c r="BC20" s="506"/>
      <c r="BD20" s="506"/>
      <c r="BE20" s="506"/>
      <c r="BF20" s="507"/>
    </row>
    <row r="21" spans="2:58" ht="22.5" customHeight="1" thickBot="1">
      <c r="B21" s="563"/>
      <c r="C21" s="570"/>
      <c r="D21" s="571"/>
      <c r="E21" s="572"/>
      <c r="F21" s="98"/>
      <c r="G21" s="575"/>
      <c r="H21" s="578"/>
      <c r="I21" s="571"/>
      <c r="J21" s="571"/>
      <c r="K21" s="572"/>
      <c r="L21" s="578"/>
      <c r="M21" s="571"/>
      <c r="N21" s="571"/>
      <c r="O21" s="581"/>
      <c r="P21" s="588"/>
      <c r="Q21" s="589"/>
      <c r="R21" s="59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8"/>
      <c r="AY21" s="609"/>
      <c r="AZ21" s="614"/>
      <c r="BA21" s="615"/>
      <c r="BB21" s="508"/>
      <c r="BC21" s="509"/>
      <c r="BD21" s="509"/>
      <c r="BE21" s="509"/>
      <c r="BF21" s="510"/>
    </row>
    <row r="22" spans="2:58" ht="20.25" customHeight="1">
      <c r="B22" s="591">
        <v>1</v>
      </c>
      <c r="C22" s="417"/>
      <c r="D22" s="418"/>
      <c r="E22" s="419"/>
      <c r="F22" s="91"/>
      <c r="G22" s="328"/>
      <c r="H22" s="330"/>
      <c r="I22" s="331"/>
      <c r="J22" s="331"/>
      <c r="K22" s="332"/>
      <c r="L22" s="387"/>
      <c r="M22" s="388"/>
      <c r="N22" s="388"/>
      <c r="O22" s="389"/>
      <c r="P22" s="592" t="s">
        <v>49</v>
      </c>
      <c r="Q22" s="593"/>
      <c r="R22" s="59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1"/>
      <c r="AY22" s="622"/>
      <c r="AZ22" s="623"/>
      <c r="BA22" s="624"/>
      <c r="BB22" s="307"/>
      <c r="BC22" s="308"/>
      <c r="BD22" s="308"/>
      <c r="BE22" s="308"/>
      <c r="BF22" s="309"/>
    </row>
    <row r="23" spans="2:58" ht="20.25" customHeight="1">
      <c r="B23" s="515"/>
      <c r="C23" s="420"/>
      <c r="D23" s="421"/>
      <c r="E23" s="422"/>
      <c r="F23" s="92"/>
      <c r="G23" s="329"/>
      <c r="H23" s="333"/>
      <c r="I23" s="334"/>
      <c r="J23" s="334"/>
      <c r="K23" s="335"/>
      <c r="L23" s="390"/>
      <c r="M23" s="391"/>
      <c r="N23" s="391"/>
      <c r="O23" s="392"/>
      <c r="P23" s="533" t="s">
        <v>15</v>
      </c>
      <c r="Q23" s="534"/>
      <c r="R23" s="535"/>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36">
        <f>IF($BB$3="４週",SUM(S23:AT23),IF($BB$3="暦月",SUM(S23:AW23),""))</f>
        <v>0</v>
      </c>
      <c r="AY23" s="537"/>
      <c r="AZ23" s="538">
        <f>IF($BB$3="４週",AX23/4,IF($BB$3="暦月",'地密通所（1枚版）'!AX23/('地密通所（1枚版）'!$BB$8/7),""))</f>
        <v>0</v>
      </c>
      <c r="BA23" s="539"/>
      <c r="BB23" s="310"/>
      <c r="BC23" s="311"/>
      <c r="BD23" s="311"/>
      <c r="BE23" s="311"/>
      <c r="BF23" s="312"/>
    </row>
    <row r="24" spans="2:58" ht="20.25" customHeight="1">
      <c r="B24" s="515"/>
      <c r="C24" s="423"/>
      <c r="D24" s="424"/>
      <c r="E24" s="425"/>
      <c r="F24" s="93">
        <f>C22</f>
        <v>0</v>
      </c>
      <c r="G24" s="329"/>
      <c r="H24" s="333"/>
      <c r="I24" s="334"/>
      <c r="J24" s="334"/>
      <c r="K24" s="335"/>
      <c r="L24" s="390"/>
      <c r="M24" s="391"/>
      <c r="N24" s="391"/>
      <c r="O24" s="392"/>
      <c r="P24" s="540" t="s">
        <v>50</v>
      </c>
      <c r="Q24" s="541"/>
      <c r="R24" s="542"/>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7">
        <f>IF($BB$3="４週",SUM(S24:AT24),IF($BB$3="暦月",SUM(S24:AW24),""))</f>
        <v>0</v>
      </c>
      <c r="AY24" s="518"/>
      <c r="AZ24" s="529">
        <f>IF($BB$3="４週",AX24/4,IF($BB$3="暦月",'地密通所（1枚版）'!AX24/('地密通所（1枚版）'!$BB$8/7),""))</f>
        <v>0</v>
      </c>
      <c r="BA24" s="530"/>
      <c r="BB24" s="313"/>
      <c r="BC24" s="314"/>
      <c r="BD24" s="314"/>
      <c r="BE24" s="314"/>
      <c r="BF24" s="315"/>
    </row>
    <row r="25" spans="2:58" ht="20.25" customHeight="1">
      <c r="B25" s="515">
        <f>B22+1</f>
        <v>2</v>
      </c>
      <c r="C25" s="426"/>
      <c r="D25" s="427"/>
      <c r="E25" s="428"/>
      <c r="F25" s="94"/>
      <c r="G25" s="432"/>
      <c r="H25" s="434"/>
      <c r="I25" s="334"/>
      <c r="J25" s="334"/>
      <c r="K25" s="335"/>
      <c r="L25" s="435"/>
      <c r="M25" s="436"/>
      <c r="N25" s="436"/>
      <c r="O25" s="437"/>
      <c r="P25" s="523" t="s">
        <v>49</v>
      </c>
      <c r="Q25" s="524"/>
      <c r="R25" s="52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31"/>
      <c r="BA25" s="532"/>
      <c r="BB25" s="429"/>
      <c r="BC25" s="430"/>
      <c r="BD25" s="430"/>
      <c r="BE25" s="430"/>
      <c r="BF25" s="431"/>
    </row>
    <row r="26" spans="2:58" ht="20.25" customHeight="1">
      <c r="B26" s="515"/>
      <c r="C26" s="420"/>
      <c r="D26" s="421"/>
      <c r="E26" s="422"/>
      <c r="F26" s="92"/>
      <c r="G26" s="329"/>
      <c r="H26" s="333"/>
      <c r="I26" s="334"/>
      <c r="J26" s="334"/>
      <c r="K26" s="335"/>
      <c r="L26" s="390"/>
      <c r="M26" s="391"/>
      <c r="N26" s="391"/>
      <c r="O26" s="392"/>
      <c r="P26" s="533" t="s">
        <v>15</v>
      </c>
      <c r="Q26" s="534"/>
      <c r="R26" s="535"/>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36">
        <f>IF($BB$3="４週",SUM(S26:AT26),IF($BB$3="暦月",SUM(S26:AW26),""))</f>
        <v>0</v>
      </c>
      <c r="AY26" s="537"/>
      <c r="AZ26" s="538">
        <f>IF($BB$3="４週",AX26/4,IF($BB$3="暦月",'地密通所（1枚版）'!AX26/('地密通所（1枚版）'!$BB$8/7),""))</f>
        <v>0</v>
      </c>
      <c r="BA26" s="539"/>
      <c r="BB26" s="310"/>
      <c r="BC26" s="311"/>
      <c r="BD26" s="311"/>
      <c r="BE26" s="311"/>
      <c r="BF26" s="312"/>
    </row>
    <row r="27" spans="2:58" ht="20.25" customHeight="1">
      <c r="B27" s="515"/>
      <c r="C27" s="423"/>
      <c r="D27" s="424"/>
      <c r="E27" s="425"/>
      <c r="F27" s="92">
        <f>C25</f>
        <v>0</v>
      </c>
      <c r="G27" s="433"/>
      <c r="H27" s="333"/>
      <c r="I27" s="334"/>
      <c r="J27" s="334"/>
      <c r="K27" s="335"/>
      <c r="L27" s="438"/>
      <c r="M27" s="439"/>
      <c r="N27" s="439"/>
      <c r="O27" s="440"/>
      <c r="P27" s="540" t="s">
        <v>50</v>
      </c>
      <c r="Q27" s="541"/>
      <c r="R27" s="542"/>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7">
        <f>IF($BB$3="４週",SUM(S27:AT27),IF($BB$3="暦月",SUM(S27:AW27),""))</f>
        <v>0</v>
      </c>
      <c r="AY27" s="518"/>
      <c r="AZ27" s="529">
        <f>IF($BB$3="４週",AX27/4,IF($BB$3="暦月",'地密通所（1枚版）'!AX27/('地密通所（1枚版）'!$BB$8/7),""))</f>
        <v>0</v>
      </c>
      <c r="BA27" s="530"/>
      <c r="BB27" s="313"/>
      <c r="BC27" s="314"/>
      <c r="BD27" s="314"/>
      <c r="BE27" s="314"/>
      <c r="BF27" s="315"/>
    </row>
    <row r="28" spans="2:58" ht="20.25" customHeight="1">
      <c r="B28" s="515">
        <f>B25+1</f>
        <v>3</v>
      </c>
      <c r="C28" s="403"/>
      <c r="D28" s="404"/>
      <c r="E28" s="405"/>
      <c r="F28" s="94"/>
      <c r="G28" s="432"/>
      <c r="H28" s="434"/>
      <c r="I28" s="334"/>
      <c r="J28" s="334"/>
      <c r="K28" s="335"/>
      <c r="L28" s="435"/>
      <c r="M28" s="436"/>
      <c r="N28" s="436"/>
      <c r="O28" s="437"/>
      <c r="P28" s="523" t="s">
        <v>49</v>
      </c>
      <c r="Q28" s="524"/>
      <c r="R28" s="52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31"/>
      <c r="BA28" s="532"/>
      <c r="BB28" s="429"/>
      <c r="BC28" s="430"/>
      <c r="BD28" s="430"/>
      <c r="BE28" s="430"/>
      <c r="BF28" s="431"/>
    </row>
    <row r="29" spans="2:58" ht="20.25" customHeight="1">
      <c r="B29" s="515"/>
      <c r="C29" s="406"/>
      <c r="D29" s="407"/>
      <c r="E29" s="408"/>
      <c r="F29" s="92"/>
      <c r="G29" s="329"/>
      <c r="H29" s="333"/>
      <c r="I29" s="334"/>
      <c r="J29" s="334"/>
      <c r="K29" s="335"/>
      <c r="L29" s="390"/>
      <c r="M29" s="391"/>
      <c r="N29" s="391"/>
      <c r="O29" s="392"/>
      <c r="P29" s="533" t="s">
        <v>15</v>
      </c>
      <c r="Q29" s="534"/>
      <c r="R29" s="535"/>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36">
        <f>IF($BB$3="４週",SUM(S29:AT29),IF($BB$3="暦月",SUM(S29:AW29),""))</f>
        <v>0</v>
      </c>
      <c r="AY29" s="537"/>
      <c r="AZ29" s="538">
        <f>IF($BB$3="４週",AX29/4,IF($BB$3="暦月",'地密通所（1枚版）'!AX29/('地密通所（1枚版）'!$BB$8/7),""))</f>
        <v>0</v>
      </c>
      <c r="BA29" s="539"/>
      <c r="BB29" s="310"/>
      <c r="BC29" s="311"/>
      <c r="BD29" s="311"/>
      <c r="BE29" s="311"/>
      <c r="BF29" s="312"/>
    </row>
    <row r="30" spans="2:58" ht="20.25" customHeight="1">
      <c r="B30" s="515"/>
      <c r="C30" s="409"/>
      <c r="D30" s="410"/>
      <c r="E30" s="411"/>
      <c r="F30" s="92">
        <f>C28</f>
        <v>0</v>
      </c>
      <c r="G30" s="433"/>
      <c r="H30" s="333"/>
      <c r="I30" s="334"/>
      <c r="J30" s="334"/>
      <c r="K30" s="335"/>
      <c r="L30" s="438"/>
      <c r="M30" s="439"/>
      <c r="N30" s="439"/>
      <c r="O30" s="440"/>
      <c r="P30" s="540" t="s">
        <v>50</v>
      </c>
      <c r="Q30" s="541"/>
      <c r="R30" s="542"/>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7">
        <f>IF($BB$3="４週",SUM(S30:AT30),IF($BB$3="暦月",SUM(S30:AW30),""))</f>
        <v>0</v>
      </c>
      <c r="AY30" s="518"/>
      <c r="AZ30" s="529">
        <f>IF($BB$3="４週",AX30/4,IF($BB$3="暦月",'地密通所（1枚版）'!AX30/('地密通所（1枚版）'!$BB$8/7),""))</f>
        <v>0</v>
      </c>
      <c r="BA30" s="530"/>
      <c r="BB30" s="313"/>
      <c r="BC30" s="314"/>
      <c r="BD30" s="314"/>
      <c r="BE30" s="314"/>
      <c r="BF30" s="315"/>
    </row>
    <row r="31" spans="2:58" ht="20.25" customHeight="1">
      <c r="B31" s="515">
        <f>B28+1</f>
        <v>4</v>
      </c>
      <c r="C31" s="403"/>
      <c r="D31" s="404"/>
      <c r="E31" s="405"/>
      <c r="F31" s="94"/>
      <c r="G31" s="432"/>
      <c r="H31" s="434"/>
      <c r="I31" s="334"/>
      <c r="J31" s="334"/>
      <c r="K31" s="335"/>
      <c r="L31" s="435"/>
      <c r="M31" s="436"/>
      <c r="N31" s="436"/>
      <c r="O31" s="437"/>
      <c r="P31" s="523" t="s">
        <v>49</v>
      </c>
      <c r="Q31" s="524"/>
      <c r="R31" s="52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31"/>
      <c r="BA31" s="532"/>
      <c r="BB31" s="429"/>
      <c r="BC31" s="430"/>
      <c r="BD31" s="430"/>
      <c r="BE31" s="430"/>
      <c r="BF31" s="431"/>
    </row>
    <row r="32" spans="2:58" ht="20.25" customHeight="1">
      <c r="B32" s="515"/>
      <c r="C32" s="406"/>
      <c r="D32" s="407"/>
      <c r="E32" s="408"/>
      <c r="F32" s="92"/>
      <c r="G32" s="329"/>
      <c r="H32" s="333"/>
      <c r="I32" s="334"/>
      <c r="J32" s="334"/>
      <c r="K32" s="335"/>
      <c r="L32" s="390"/>
      <c r="M32" s="391"/>
      <c r="N32" s="391"/>
      <c r="O32" s="392"/>
      <c r="P32" s="533" t="s">
        <v>15</v>
      </c>
      <c r="Q32" s="534"/>
      <c r="R32" s="535"/>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36">
        <f>IF($BB$3="４週",SUM(S32:AT32),IF($BB$3="暦月",SUM(S32:AW32),""))</f>
        <v>0</v>
      </c>
      <c r="AY32" s="537"/>
      <c r="AZ32" s="538">
        <f>IF($BB$3="４週",AX32/4,IF($BB$3="暦月",'地密通所（1枚版）'!AX32/('地密通所（1枚版）'!$BB$8/7),""))</f>
        <v>0</v>
      </c>
      <c r="BA32" s="539"/>
      <c r="BB32" s="310"/>
      <c r="BC32" s="311"/>
      <c r="BD32" s="311"/>
      <c r="BE32" s="311"/>
      <c r="BF32" s="312"/>
    </row>
    <row r="33" spans="2:58" ht="20.25" customHeight="1">
      <c r="B33" s="515"/>
      <c r="C33" s="409"/>
      <c r="D33" s="410"/>
      <c r="E33" s="411"/>
      <c r="F33" s="92">
        <f>C31</f>
        <v>0</v>
      </c>
      <c r="G33" s="433"/>
      <c r="H33" s="333"/>
      <c r="I33" s="334"/>
      <c r="J33" s="334"/>
      <c r="K33" s="335"/>
      <c r="L33" s="438"/>
      <c r="M33" s="439"/>
      <c r="N33" s="439"/>
      <c r="O33" s="440"/>
      <c r="P33" s="540" t="s">
        <v>50</v>
      </c>
      <c r="Q33" s="541"/>
      <c r="R33" s="542"/>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7">
        <f>IF($BB$3="４週",SUM(S33:AT33),IF($BB$3="暦月",SUM(S33:AW33),""))</f>
        <v>0</v>
      </c>
      <c r="AY33" s="518"/>
      <c r="AZ33" s="529">
        <f>IF($BB$3="４週",AX33/4,IF($BB$3="暦月",'地密通所（1枚版）'!AX33/('地密通所（1枚版）'!$BB$8/7),""))</f>
        <v>0</v>
      </c>
      <c r="BA33" s="530"/>
      <c r="BB33" s="313"/>
      <c r="BC33" s="314"/>
      <c r="BD33" s="314"/>
      <c r="BE33" s="314"/>
      <c r="BF33" s="315"/>
    </row>
    <row r="34" spans="2:58" ht="20.25" customHeight="1">
      <c r="B34" s="515">
        <f>B31+1</f>
        <v>5</v>
      </c>
      <c r="C34" s="403"/>
      <c r="D34" s="404"/>
      <c r="E34" s="405"/>
      <c r="F34" s="94"/>
      <c r="G34" s="432"/>
      <c r="H34" s="434"/>
      <c r="I34" s="334"/>
      <c r="J34" s="334"/>
      <c r="K34" s="335"/>
      <c r="L34" s="435"/>
      <c r="M34" s="436"/>
      <c r="N34" s="436"/>
      <c r="O34" s="437"/>
      <c r="P34" s="523" t="s">
        <v>49</v>
      </c>
      <c r="Q34" s="524"/>
      <c r="R34" s="52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31"/>
      <c r="BA34" s="532"/>
      <c r="BB34" s="429"/>
      <c r="BC34" s="430"/>
      <c r="BD34" s="430"/>
      <c r="BE34" s="430"/>
      <c r="BF34" s="431"/>
    </row>
    <row r="35" spans="2:58" ht="20.25" customHeight="1">
      <c r="B35" s="515"/>
      <c r="C35" s="406"/>
      <c r="D35" s="407"/>
      <c r="E35" s="408"/>
      <c r="F35" s="92"/>
      <c r="G35" s="329"/>
      <c r="H35" s="333"/>
      <c r="I35" s="334"/>
      <c r="J35" s="334"/>
      <c r="K35" s="335"/>
      <c r="L35" s="390"/>
      <c r="M35" s="391"/>
      <c r="N35" s="391"/>
      <c r="O35" s="392"/>
      <c r="P35" s="533" t="s">
        <v>15</v>
      </c>
      <c r="Q35" s="534"/>
      <c r="R35" s="535"/>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36">
        <f>IF($BB$3="４週",SUM(S35:AT35),IF($BB$3="暦月",SUM(S35:AW35),""))</f>
        <v>0</v>
      </c>
      <c r="AY35" s="537"/>
      <c r="AZ35" s="538">
        <f>IF($BB$3="４週",AX35/4,IF($BB$3="暦月",'地密通所（1枚版）'!AX35/('地密通所（1枚版）'!$BB$8/7),""))</f>
        <v>0</v>
      </c>
      <c r="BA35" s="539"/>
      <c r="BB35" s="310"/>
      <c r="BC35" s="311"/>
      <c r="BD35" s="311"/>
      <c r="BE35" s="311"/>
      <c r="BF35" s="312"/>
    </row>
    <row r="36" spans="2:58" ht="20.25" customHeight="1">
      <c r="B36" s="515"/>
      <c r="C36" s="409"/>
      <c r="D36" s="410"/>
      <c r="E36" s="411"/>
      <c r="F36" s="92">
        <f>C34</f>
        <v>0</v>
      </c>
      <c r="G36" s="433"/>
      <c r="H36" s="333"/>
      <c r="I36" s="334"/>
      <c r="J36" s="334"/>
      <c r="K36" s="335"/>
      <c r="L36" s="438"/>
      <c r="M36" s="439"/>
      <c r="N36" s="439"/>
      <c r="O36" s="440"/>
      <c r="P36" s="540" t="s">
        <v>50</v>
      </c>
      <c r="Q36" s="541"/>
      <c r="R36" s="542"/>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7">
        <f>IF($BB$3="４週",SUM(S36:AT36),IF($BB$3="暦月",SUM(S36:AW36),""))</f>
        <v>0</v>
      </c>
      <c r="AY36" s="518"/>
      <c r="AZ36" s="529">
        <f>IF($BB$3="４週",AX36/4,IF($BB$3="暦月",'地密通所（1枚版）'!AX36/('地密通所（1枚版）'!$BB$8/7),""))</f>
        <v>0</v>
      </c>
      <c r="BA36" s="530"/>
      <c r="BB36" s="313"/>
      <c r="BC36" s="314"/>
      <c r="BD36" s="314"/>
      <c r="BE36" s="314"/>
      <c r="BF36" s="315"/>
    </row>
    <row r="37" spans="2:58" ht="20.25" customHeight="1">
      <c r="B37" s="515">
        <f>B34+1</f>
        <v>6</v>
      </c>
      <c r="C37" s="403"/>
      <c r="D37" s="404"/>
      <c r="E37" s="405"/>
      <c r="F37" s="94"/>
      <c r="G37" s="432"/>
      <c r="H37" s="434"/>
      <c r="I37" s="334"/>
      <c r="J37" s="334"/>
      <c r="K37" s="335"/>
      <c r="L37" s="435"/>
      <c r="M37" s="436"/>
      <c r="N37" s="436"/>
      <c r="O37" s="437"/>
      <c r="P37" s="523" t="s">
        <v>49</v>
      </c>
      <c r="Q37" s="524"/>
      <c r="R37" s="52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31"/>
      <c r="BA37" s="532"/>
      <c r="BB37" s="429"/>
      <c r="BC37" s="430"/>
      <c r="BD37" s="430"/>
      <c r="BE37" s="430"/>
      <c r="BF37" s="431"/>
    </row>
    <row r="38" spans="2:58" ht="20.25" customHeight="1">
      <c r="B38" s="515"/>
      <c r="C38" s="406"/>
      <c r="D38" s="407"/>
      <c r="E38" s="408"/>
      <c r="F38" s="92"/>
      <c r="G38" s="329"/>
      <c r="H38" s="333"/>
      <c r="I38" s="334"/>
      <c r="J38" s="334"/>
      <c r="K38" s="335"/>
      <c r="L38" s="390"/>
      <c r="M38" s="391"/>
      <c r="N38" s="391"/>
      <c r="O38" s="392"/>
      <c r="P38" s="533" t="s">
        <v>15</v>
      </c>
      <c r="Q38" s="534"/>
      <c r="R38" s="535"/>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36">
        <f>IF($BB$3="４週",SUM(S38:AT38),IF($BB$3="暦月",SUM(S38:AW38),""))</f>
        <v>0</v>
      </c>
      <c r="AY38" s="537"/>
      <c r="AZ38" s="538">
        <f>IF($BB$3="４週",AX38/4,IF($BB$3="暦月",'地密通所（1枚版）'!AX38/('地密通所（1枚版）'!$BB$8/7),""))</f>
        <v>0</v>
      </c>
      <c r="BA38" s="539"/>
      <c r="BB38" s="310"/>
      <c r="BC38" s="311"/>
      <c r="BD38" s="311"/>
      <c r="BE38" s="311"/>
      <c r="BF38" s="312"/>
    </row>
    <row r="39" spans="2:58" ht="20.25" customHeight="1">
      <c r="B39" s="515"/>
      <c r="C39" s="409"/>
      <c r="D39" s="410"/>
      <c r="E39" s="411"/>
      <c r="F39" s="92">
        <f>C37</f>
        <v>0</v>
      </c>
      <c r="G39" s="433"/>
      <c r="H39" s="333"/>
      <c r="I39" s="334"/>
      <c r="J39" s="334"/>
      <c r="K39" s="335"/>
      <c r="L39" s="438"/>
      <c r="M39" s="439"/>
      <c r="N39" s="439"/>
      <c r="O39" s="440"/>
      <c r="P39" s="540" t="s">
        <v>50</v>
      </c>
      <c r="Q39" s="541"/>
      <c r="R39" s="542"/>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7">
        <f>IF($BB$3="４週",SUM(S39:AT39),IF($BB$3="暦月",SUM(S39:AW39),""))</f>
        <v>0</v>
      </c>
      <c r="AY39" s="518"/>
      <c r="AZ39" s="529">
        <f>IF($BB$3="４週",AX39/4,IF($BB$3="暦月",'地密通所（1枚版）'!AX39/('地密通所（1枚版）'!$BB$8/7),""))</f>
        <v>0</v>
      </c>
      <c r="BA39" s="530"/>
      <c r="BB39" s="313"/>
      <c r="BC39" s="314"/>
      <c r="BD39" s="314"/>
      <c r="BE39" s="314"/>
      <c r="BF39" s="315"/>
    </row>
    <row r="40" spans="2:58" ht="20.25" customHeight="1">
      <c r="B40" s="515">
        <f>B37+1</f>
        <v>7</v>
      </c>
      <c r="C40" s="403"/>
      <c r="D40" s="404"/>
      <c r="E40" s="405"/>
      <c r="F40" s="94"/>
      <c r="G40" s="432"/>
      <c r="H40" s="434"/>
      <c r="I40" s="334"/>
      <c r="J40" s="334"/>
      <c r="K40" s="335"/>
      <c r="L40" s="435"/>
      <c r="M40" s="436"/>
      <c r="N40" s="436"/>
      <c r="O40" s="437"/>
      <c r="P40" s="523" t="s">
        <v>49</v>
      </c>
      <c r="Q40" s="524"/>
      <c r="R40" s="52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31"/>
      <c r="BA40" s="532"/>
      <c r="BB40" s="429"/>
      <c r="BC40" s="430"/>
      <c r="BD40" s="430"/>
      <c r="BE40" s="430"/>
      <c r="BF40" s="431"/>
    </row>
    <row r="41" spans="2:58" ht="20.25" customHeight="1">
      <c r="B41" s="515"/>
      <c r="C41" s="406"/>
      <c r="D41" s="407"/>
      <c r="E41" s="408"/>
      <c r="F41" s="92"/>
      <c r="G41" s="329"/>
      <c r="H41" s="333"/>
      <c r="I41" s="334"/>
      <c r="J41" s="334"/>
      <c r="K41" s="335"/>
      <c r="L41" s="390"/>
      <c r="M41" s="391"/>
      <c r="N41" s="391"/>
      <c r="O41" s="392"/>
      <c r="P41" s="533" t="s">
        <v>15</v>
      </c>
      <c r="Q41" s="534"/>
      <c r="R41" s="535"/>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36">
        <f>IF($BB$3="４週",SUM(S41:AT41),IF($BB$3="暦月",SUM(S41:AW41),""))</f>
        <v>0</v>
      </c>
      <c r="AY41" s="537"/>
      <c r="AZ41" s="538">
        <f>IF($BB$3="４週",AX41/4,IF($BB$3="暦月",'地密通所（1枚版）'!AX41/('地密通所（1枚版）'!$BB$8/7),""))</f>
        <v>0</v>
      </c>
      <c r="BA41" s="539"/>
      <c r="BB41" s="310"/>
      <c r="BC41" s="311"/>
      <c r="BD41" s="311"/>
      <c r="BE41" s="311"/>
      <c r="BF41" s="312"/>
    </row>
    <row r="42" spans="2:58" ht="20.25" customHeight="1">
      <c r="B42" s="515"/>
      <c r="C42" s="409"/>
      <c r="D42" s="410"/>
      <c r="E42" s="411"/>
      <c r="F42" s="92">
        <f>C40</f>
        <v>0</v>
      </c>
      <c r="G42" s="433"/>
      <c r="H42" s="333"/>
      <c r="I42" s="334"/>
      <c r="J42" s="334"/>
      <c r="K42" s="335"/>
      <c r="L42" s="438"/>
      <c r="M42" s="439"/>
      <c r="N42" s="439"/>
      <c r="O42" s="440"/>
      <c r="P42" s="540" t="s">
        <v>50</v>
      </c>
      <c r="Q42" s="541"/>
      <c r="R42" s="542"/>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7">
        <f>IF($BB$3="４週",SUM(S42:AT42),IF($BB$3="暦月",SUM(S42:AW42),""))</f>
        <v>0</v>
      </c>
      <c r="AY42" s="518"/>
      <c r="AZ42" s="529">
        <f>IF($BB$3="４週",AX42/4,IF($BB$3="暦月",'地密通所（1枚版）'!AX42/('地密通所（1枚版）'!$BB$8/7),""))</f>
        <v>0</v>
      </c>
      <c r="BA42" s="530"/>
      <c r="BB42" s="313"/>
      <c r="BC42" s="314"/>
      <c r="BD42" s="314"/>
      <c r="BE42" s="314"/>
      <c r="BF42" s="315"/>
    </row>
    <row r="43" spans="2:58" ht="20.25" customHeight="1">
      <c r="B43" s="515">
        <f>B40+1</f>
        <v>8</v>
      </c>
      <c r="C43" s="403"/>
      <c r="D43" s="404"/>
      <c r="E43" s="405"/>
      <c r="F43" s="94"/>
      <c r="G43" s="432"/>
      <c r="H43" s="434"/>
      <c r="I43" s="334"/>
      <c r="J43" s="334"/>
      <c r="K43" s="335"/>
      <c r="L43" s="435"/>
      <c r="M43" s="436"/>
      <c r="N43" s="436"/>
      <c r="O43" s="437"/>
      <c r="P43" s="523" t="s">
        <v>49</v>
      </c>
      <c r="Q43" s="524"/>
      <c r="R43" s="52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31"/>
      <c r="BA43" s="532"/>
      <c r="BB43" s="429"/>
      <c r="BC43" s="430"/>
      <c r="BD43" s="430"/>
      <c r="BE43" s="430"/>
      <c r="BF43" s="431"/>
    </row>
    <row r="44" spans="2:58" ht="20.25" customHeight="1">
      <c r="B44" s="515"/>
      <c r="C44" s="406"/>
      <c r="D44" s="407"/>
      <c r="E44" s="408"/>
      <c r="F44" s="92"/>
      <c r="G44" s="329"/>
      <c r="H44" s="333"/>
      <c r="I44" s="334"/>
      <c r="J44" s="334"/>
      <c r="K44" s="335"/>
      <c r="L44" s="390"/>
      <c r="M44" s="391"/>
      <c r="N44" s="391"/>
      <c r="O44" s="392"/>
      <c r="P44" s="533" t="s">
        <v>15</v>
      </c>
      <c r="Q44" s="534"/>
      <c r="R44" s="535"/>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36">
        <f>IF($BB$3="４週",SUM(S44:AT44),IF($BB$3="暦月",SUM(S44:AW44),""))</f>
        <v>0</v>
      </c>
      <c r="AY44" s="537"/>
      <c r="AZ44" s="538">
        <f>IF($BB$3="４週",AX44/4,IF($BB$3="暦月",'地密通所（1枚版）'!AX44/('地密通所（1枚版）'!$BB$8/7),""))</f>
        <v>0</v>
      </c>
      <c r="BA44" s="539"/>
      <c r="BB44" s="310"/>
      <c r="BC44" s="311"/>
      <c r="BD44" s="311"/>
      <c r="BE44" s="311"/>
      <c r="BF44" s="312"/>
    </row>
    <row r="45" spans="2:58" ht="20.25" customHeight="1">
      <c r="B45" s="515"/>
      <c r="C45" s="409"/>
      <c r="D45" s="410"/>
      <c r="E45" s="411"/>
      <c r="F45" s="92">
        <f>C43</f>
        <v>0</v>
      </c>
      <c r="G45" s="433"/>
      <c r="H45" s="333"/>
      <c r="I45" s="334"/>
      <c r="J45" s="334"/>
      <c r="K45" s="335"/>
      <c r="L45" s="438"/>
      <c r="M45" s="439"/>
      <c r="N45" s="439"/>
      <c r="O45" s="440"/>
      <c r="P45" s="540" t="s">
        <v>50</v>
      </c>
      <c r="Q45" s="541"/>
      <c r="R45" s="542"/>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7">
        <f>IF($BB$3="４週",SUM(S45:AT45),IF($BB$3="暦月",SUM(S45:AW45),""))</f>
        <v>0</v>
      </c>
      <c r="AY45" s="518"/>
      <c r="AZ45" s="529">
        <f>IF($BB$3="４週",AX45/4,IF($BB$3="暦月",'地密通所（1枚版）'!AX45/('地密通所（1枚版）'!$BB$8/7),""))</f>
        <v>0</v>
      </c>
      <c r="BA45" s="530"/>
      <c r="BB45" s="313"/>
      <c r="BC45" s="314"/>
      <c r="BD45" s="314"/>
      <c r="BE45" s="314"/>
      <c r="BF45" s="315"/>
    </row>
    <row r="46" spans="2:58" ht="20.25" customHeight="1">
      <c r="B46" s="515">
        <f>B43+1</f>
        <v>9</v>
      </c>
      <c r="C46" s="403"/>
      <c r="D46" s="404"/>
      <c r="E46" s="405"/>
      <c r="F46" s="94"/>
      <c r="G46" s="432"/>
      <c r="H46" s="434"/>
      <c r="I46" s="334"/>
      <c r="J46" s="334"/>
      <c r="K46" s="335"/>
      <c r="L46" s="435"/>
      <c r="M46" s="436"/>
      <c r="N46" s="436"/>
      <c r="O46" s="437"/>
      <c r="P46" s="523" t="s">
        <v>49</v>
      </c>
      <c r="Q46" s="524"/>
      <c r="R46" s="52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31"/>
      <c r="BA46" s="532"/>
      <c r="BB46" s="429"/>
      <c r="BC46" s="430"/>
      <c r="BD46" s="430"/>
      <c r="BE46" s="430"/>
      <c r="BF46" s="431"/>
    </row>
    <row r="47" spans="2:58" ht="20.25" customHeight="1">
      <c r="B47" s="515"/>
      <c r="C47" s="406"/>
      <c r="D47" s="407"/>
      <c r="E47" s="408"/>
      <c r="F47" s="92"/>
      <c r="G47" s="329"/>
      <c r="H47" s="333"/>
      <c r="I47" s="334"/>
      <c r="J47" s="334"/>
      <c r="K47" s="335"/>
      <c r="L47" s="390"/>
      <c r="M47" s="391"/>
      <c r="N47" s="391"/>
      <c r="O47" s="392"/>
      <c r="P47" s="533" t="s">
        <v>15</v>
      </c>
      <c r="Q47" s="534"/>
      <c r="R47" s="535"/>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36">
        <f>IF($BB$3="４週",SUM(S47:AT47),IF($BB$3="暦月",SUM(S47:AW47),""))</f>
        <v>0</v>
      </c>
      <c r="AY47" s="537"/>
      <c r="AZ47" s="538">
        <f>IF($BB$3="４週",AX47/4,IF($BB$3="暦月",'地密通所（1枚版）'!AX47/('地密通所（1枚版）'!$BB$8/7),""))</f>
        <v>0</v>
      </c>
      <c r="BA47" s="539"/>
      <c r="BB47" s="310"/>
      <c r="BC47" s="311"/>
      <c r="BD47" s="311"/>
      <c r="BE47" s="311"/>
      <c r="BF47" s="312"/>
    </row>
    <row r="48" spans="2:58" ht="20.25" customHeight="1">
      <c r="B48" s="515"/>
      <c r="C48" s="409"/>
      <c r="D48" s="410"/>
      <c r="E48" s="411"/>
      <c r="F48" s="92">
        <f>C46</f>
        <v>0</v>
      </c>
      <c r="G48" s="433"/>
      <c r="H48" s="333"/>
      <c r="I48" s="334"/>
      <c r="J48" s="334"/>
      <c r="K48" s="335"/>
      <c r="L48" s="438"/>
      <c r="M48" s="439"/>
      <c r="N48" s="439"/>
      <c r="O48" s="440"/>
      <c r="P48" s="540" t="s">
        <v>50</v>
      </c>
      <c r="Q48" s="541"/>
      <c r="R48" s="542"/>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7">
        <f>IF($BB$3="４週",SUM(S48:AT48),IF($BB$3="暦月",SUM(S48:AW48),""))</f>
        <v>0</v>
      </c>
      <c r="AY48" s="518"/>
      <c r="AZ48" s="529">
        <f>IF($BB$3="４週",AX48/4,IF($BB$3="暦月",'地密通所（1枚版）'!AX48/('地密通所（1枚版）'!$BB$8/7),""))</f>
        <v>0</v>
      </c>
      <c r="BA48" s="530"/>
      <c r="BB48" s="313"/>
      <c r="BC48" s="314"/>
      <c r="BD48" s="314"/>
      <c r="BE48" s="314"/>
      <c r="BF48" s="315"/>
    </row>
    <row r="49" spans="2:58" ht="20.25" customHeight="1">
      <c r="B49" s="515">
        <f>B46+1</f>
        <v>10</v>
      </c>
      <c r="C49" s="403"/>
      <c r="D49" s="404"/>
      <c r="E49" s="405"/>
      <c r="F49" s="94"/>
      <c r="G49" s="432"/>
      <c r="H49" s="434"/>
      <c r="I49" s="334"/>
      <c r="J49" s="334"/>
      <c r="K49" s="335"/>
      <c r="L49" s="435"/>
      <c r="M49" s="436"/>
      <c r="N49" s="436"/>
      <c r="O49" s="437"/>
      <c r="P49" s="523" t="s">
        <v>49</v>
      </c>
      <c r="Q49" s="524"/>
      <c r="R49" s="52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31"/>
      <c r="BA49" s="532"/>
      <c r="BB49" s="429"/>
      <c r="BC49" s="430"/>
      <c r="BD49" s="430"/>
      <c r="BE49" s="430"/>
      <c r="BF49" s="431"/>
    </row>
    <row r="50" spans="2:58" ht="20.25" customHeight="1">
      <c r="B50" s="515"/>
      <c r="C50" s="406"/>
      <c r="D50" s="407"/>
      <c r="E50" s="408"/>
      <c r="F50" s="92"/>
      <c r="G50" s="329"/>
      <c r="H50" s="333"/>
      <c r="I50" s="334"/>
      <c r="J50" s="334"/>
      <c r="K50" s="335"/>
      <c r="L50" s="390"/>
      <c r="M50" s="391"/>
      <c r="N50" s="391"/>
      <c r="O50" s="392"/>
      <c r="P50" s="533" t="s">
        <v>15</v>
      </c>
      <c r="Q50" s="534"/>
      <c r="R50" s="535"/>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36">
        <f>IF($BB$3="４週",SUM(S50:AT50),IF($BB$3="暦月",SUM(S50:AW50),""))</f>
        <v>0</v>
      </c>
      <c r="AY50" s="537"/>
      <c r="AZ50" s="538">
        <f>IF($BB$3="４週",AX50/4,IF($BB$3="暦月",'地密通所（1枚版）'!AX50/('地密通所（1枚版）'!$BB$8/7),""))</f>
        <v>0</v>
      </c>
      <c r="BA50" s="539"/>
      <c r="BB50" s="310"/>
      <c r="BC50" s="311"/>
      <c r="BD50" s="311"/>
      <c r="BE50" s="311"/>
      <c r="BF50" s="312"/>
    </row>
    <row r="51" spans="2:58" ht="20.25" customHeight="1">
      <c r="B51" s="515"/>
      <c r="C51" s="409"/>
      <c r="D51" s="410"/>
      <c r="E51" s="411"/>
      <c r="F51" s="92">
        <f>C49</f>
        <v>0</v>
      </c>
      <c r="G51" s="433"/>
      <c r="H51" s="333"/>
      <c r="I51" s="334"/>
      <c r="J51" s="334"/>
      <c r="K51" s="335"/>
      <c r="L51" s="438"/>
      <c r="M51" s="439"/>
      <c r="N51" s="439"/>
      <c r="O51" s="440"/>
      <c r="P51" s="540" t="s">
        <v>50</v>
      </c>
      <c r="Q51" s="541"/>
      <c r="R51" s="542"/>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7">
        <f>IF($BB$3="４週",SUM(S51:AT51),IF($BB$3="暦月",SUM(S51:AW51),""))</f>
        <v>0</v>
      </c>
      <c r="AY51" s="518"/>
      <c r="AZ51" s="529">
        <f>IF($BB$3="４週",AX51/4,IF($BB$3="暦月",'地密通所（1枚版）'!AX51/('地密通所（1枚版）'!$BB$8/7),""))</f>
        <v>0</v>
      </c>
      <c r="BA51" s="530"/>
      <c r="BB51" s="313"/>
      <c r="BC51" s="314"/>
      <c r="BD51" s="314"/>
      <c r="BE51" s="314"/>
      <c r="BF51" s="315"/>
    </row>
    <row r="52" spans="2:58" ht="20.25" customHeight="1">
      <c r="B52" s="515">
        <f>B49+1</f>
        <v>11</v>
      </c>
      <c r="C52" s="403"/>
      <c r="D52" s="404"/>
      <c r="E52" s="405"/>
      <c r="F52" s="94"/>
      <c r="G52" s="432"/>
      <c r="H52" s="434"/>
      <c r="I52" s="334"/>
      <c r="J52" s="334"/>
      <c r="K52" s="335"/>
      <c r="L52" s="435"/>
      <c r="M52" s="436"/>
      <c r="N52" s="436"/>
      <c r="O52" s="437"/>
      <c r="P52" s="523" t="s">
        <v>49</v>
      </c>
      <c r="Q52" s="524"/>
      <c r="R52" s="52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31"/>
      <c r="BA52" s="532"/>
      <c r="BB52" s="429"/>
      <c r="BC52" s="430"/>
      <c r="BD52" s="430"/>
      <c r="BE52" s="430"/>
      <c r="BF52" s="431"/>
    </row>
    <row r="53" spans="2:58" ht="20.25" customHeight="1">
      <c r="B53" s="515"/>
      <c r="C53" s="406"/>
      <c r="D53" s="407"/>
      <c r="E53" s="408"/>
      <c r="F53" s="92"/>
      <c r="G53" s="329"/>
      <c r="H53" s="333"/>
      <c r="I53" s="334"/>
      <c r="J53" s="334"/>
      <c r="K53" s="335"/>
      <c r="L53" s="390"/>
      <c r="M53" s="391"/>
      <c r="N53" s="391"/>
      <c r="O53" s="392"/>
      <c r="P53" s="533" t="s">
        <v>15</v>
      </c>
      <c r="Q53" s="534"/>
      <c r="R53" s="535"/>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36">
        <f>IF($BB$3="４週",SUM(S53:AT53),IF($BB$3="暦月",SUM(S53:AW53),""))</f>
        <v>0</v>
      </c>
      <c r="AY53" s="537"/>
      <c r="AZ53" s="538">
        <f>IF($BB$3="４週",AX53/4,IF($BB$3="暦月",'地密通所（1枚版）'!AX53/('地密通所（1枚版）'!$BB$8/7),""))</f>
        <v>0</v>
      </c>
      <c r="BA53" s="539"/>
      <c r="BB53" s="310"/>
      <c r="BC53" s="311"/>
      <c r="BD53" s="311"/>
      <c r="BE53" s="311"/>
      <c r="BF53" s="312"/>
    </row>
    <row r="54" spans="2:58" ht="20.25" customHeight="1">
      <c r="B54" s="515"/>
      <c r="C54" s="409"/>
      <c r="D54" s="410"/>
      <c r="E54" s="411"/>
      <c r="F54" s="92">
        <f>C52</f>
        <v>0</v>
      </c>
      <c r="G54" s="433"/>
      <c r="H54" s="333"/>
      <c r="I54" s="334"/>
      <c r="J54" s="334"/>
      <c r="K54" s="335"/>
      <c r="L54" s="438"/>
      <c r="M54" s="439"/>
      <c r="N54" s="439"/>
      <c r="O54" s="440"/>
      <c r="P54" s="540" t="s">
        <v>50</v>
      </c>
      <c r="Q54" s="541"/>
      <c r="R54" s="542"/>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7">
        <f>IF($BB$3="４週",SUM(S54:AT54),IF($BB$3="暦月",SUM(S54:AW54),""))</f>
        <v>0</v>
      </c>
      <c r="AY54" s="518"/>
      <c r="AZ54" s="529">
        <f>IF($BB$3="４週",AX54/4,IF($BB$3="暦月",'地密通所（1枚版）'!AX54/('地密通所（1枚版）'!$BB$8/7),""))</f>
        <v>0</v>
      </c>
      <c r="BA54" s="530"/>
      <c r="BB54" s="313"/>
      <c r="BC54" s="314"/>
      <c r="BD54" s="314"/>
      <c r="BE54" s="314"/>
      <c r="BF54" s="315"/>
    </row>
    <row r="55" spans="2:58" ht="20.25" customHeight="1">
      <c r="B55" s="515">
        <f>B52+1</f>
        <v>12</v>
      </c>
      <c r="C55" s="403"/>
      <c r="D55" s="404"/>
      <c r="E55" s="405"/>
      <c r="F55" s="94"/>
      <c r="G55" s="432"/>
      <c r="H55" s="434"/>
      <c r="I55" s="334"/>
      <c r="J55" s="334"/>
      <c r="K55" s="335"/>
      <c r="L55" s="435"/>
      <c r="M55" s="436"/>
      <c r="N55" s="436"/>
      <c r="O55" s="437"/>
      <c r="P55" s="523" t="s">
        <v>49</v>
      </c>
      <c r="Q55" s="524"/>
      <c r="R55" s="52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31"/>
      <c r="BA55" s="532"/>
      <c r="BB55" s="455"/>
      <c r="BC55" s="436"/>
      <c r="BD55" s="436"/>
      <c r="BE55" s="436"/>
      <c r="BF55" s="437"/>
    </row>
    <row r="56" spans="2:58" ht="20.25" customHeight="1">
      <c r="B56" s="515"/>
      <c r="C56" s="406"/>
      <c r="D56" s="407"/>
      <c r="E56" s="408"/>
      <c r="F56" s="92"/>
      <c r="G56" s="329"/>
      <c r="H56" s="333"/>
      <c r="I56" s="334"/>
      <c r="J56" s="334"/>
      <c r="K56" s="335"/>
      <c r="L56" s="390"/>
      <c r="M56" s="391"/>
      <c r="N56" s="391"/>
      <c r="O56" s="392"/>
      <c r="P56" s="533" t="s">
        <v>15</v>
      </c>
      <c r="Q56" s="534"/>
      <c r="R56" s="535"/>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36">
        <f>IF($BB$3="４週",SUM(S56:AT56),IF($BB$3="暦月",SUM(S56:AW56),""))</f>
        <v>0</v>
      </c>
      <c r="AY56" s="537"/>
      <c r="AZ56" s="538">
        <f>IF($BB$3="４週",AX56/4,IF($BB$3="暦月",'地密通所（1枚版）'!AX56/('地密通所（1枚版）'!$BB$8/7),""))</f>
        <v>0</v>
      </c>
      <c r="BA56" s="539"/>
      <c r="BB56" s="456"/>
      <c r="BC56" s="391"/>
      <c r="BD56" s="391"/>
      <c r="BE56" s="391"/>
      <c r="BF56" s="392"/>
    </row>
    <row r="57" spans="2:58" ht="20.25" customHeight="1">
      <c r="B57" s="515"/>
      <c r="C57" s="409"/>
      <c r="D57" s="410"/>
      <c r="E57" s="411"/>
      <c r="F57" s="92">
        <f>C55</f>
        <v>0</v>
      </c>
      <c r="G57" s="433"/>
      <c r="H57" s="333"/>
      <c r="I57" s="334"/>
      <c r="J57" s="334"/>
      <c r="K57" s="335"/>
      <c r="L57" s="438"/>
      <c r="M57" s="439"/>
      <c r="N57" s="439"/>
      <c r="O57" s="440"/>
      <c r="P57" s="540" t="s">
        <v>50</v>
      </c>
      <c r="Q57" s="541"/>
      <c r="R57" s="542"/>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7">
        <f>IF($BB$3="４週",SUM(S57:AT57),IF($BB$3="暦月",SUM(S57:AW57),""))</f>
        <v>0</v>
      </c>
      <c r="AY57" s="518"/>
      <c r="AZ57" s="529">
        <f>IF($BB$3="４週",AX57/4,IF($BB$3="暦月",'地密通所（1枚版）'!AX57/('地密通所（1枚版）'!$BB$8/7),""))</f>
        <v>0</v>
      </c>
      <c r="BA57" s="530"/>
      <c r="BB57" s="457"/>
      <c r="BC57" s="439"/>
      <c r="BD57" s="439"/>
      <c r="BE57" s="439"/>
      <c r="BF57" s="440"/>
    </row>
    <row r="58" spans="2:58" ht="20.25" customHeight="1">
      <c r="B58" s="515">
        <f>B55+1</f>
        <v>13</v>
      </c>
      <c r="C58" s="403"/>
      <c r="D58" s="404"/>
      <c r="E58" s="405"/>
      <c r="F58" s="94"/>
      <c r="G58" s="432"/>
      <c r="H58" s="434"/>
      <c r="I58" s="334"/>
      <c r="J58" s="334"/>
      <c r="K58" s="335"/>
      <c r="L58" s="435"/>
      <c r="M58" s="436"/>
      <c r="N58" s="436"/>
      <c r="O58" s="437"/>
      <c r="P58" s="523" t="s">
        <v>49</v>
      </c>
      <c r="Q58" s="524"/>
      <c r="R58" s="52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31"/>
      <c r="BA58" s="532"/>
      <c r="BB58" s="455"/>
      <c r="BC58" s="436"/>
      <c r="BD58" s="436"/>
      <c r="BE58" s="436"/>
      <c r="BF58" s="437"/>
    </row>
    <row r="59" spans="2:58" ht="20.25" customHeight="1">
      <c r="B59" s="515"/>
      <c r="C59" s="406"/>
      <c r="D59" s="407"/>
      <c r="E59" s="408"/>
      <c r="F59" s="92"/>
      <c r="G59" s="329"/>
      <c r="H59" s="333"/>
      <c r="I59" s="334"/>
      <c r="J59" s="334"/>
      <c r="K59" s="335"/>
      <c r="L59" s="390"/>
      <c r="M59" s="391"/>
      <c r="N59" s="391"/>
      <c r="O59" s="392"/>
      <c r="P59" s="533" t="s">
        <v>15</v>
      </c>
      <c r="Q59" s="534"/>
      <c r="R59" s="535"/>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36">
        <f>IF($BB$3="４週",SUM(S59:AT59),IF($BB$3="暦月",SUM(S59:AW59),""))</f>
        <v>0</v>
      </c>
      <c r="AY59" s="537"/>
      <c r="AZ59" s="538">
        <f>IF($BB$3="４週",AX59/4,IF($BB$3="暦月",'地密通所（1枚版）'!AX59/('地密通所（1枚版）'!$BB$8/7),""))</f>
        <v>0</v>
      </c>
      <c r="BA59" s="539"/>
      <c r="BB59" s="456"/>
      <c r="BC59" s="391"/>
      <c r="BD59" s="391"/>
      <c r="BE59" s="391"/>
      <c r="BF59" s="392"/>
    </row>
    <row r="60" spans="2:58" ht="20.25" customHeight="1" thickBot="1">
      <c r="B60" s="516"/>
      <c r="C60" s="409"/>
      <c r="D60" s="410"/>
      <c r="E60" s="411"/>
      <c r="F60" s="95">
        <f>C58</f>
        <v>0</v>
      </c>
      <c r="G60" s="494"/>
      <c r="H60" s="495"/>
      <c r="I60" s="496"/>
      <c r="J60" s="496"/>
      <c r="K60" s="497"/>
      <c r="L60" s="498"/>
      <c r="M60" s="459"/>
      <c r="N60" s="459"/>
      <c r="O60" s="460"/>
      <c r="P60" s="526" t="s">
        <v>50</v>
      </c>
      <c r="Q60" s="527"/>
      <c r="R60" s="528"/>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7">
        <f>IF($BB$3="４週",SUM(S60:AT60),IF($BB$3="暦月",SUM(S60:AW60),""))</f>
        <v>0</v>
      </c>
      <c r="AY60" s="518"/>
      <c r="AZ60" s="529">
        <f>IF($BB$3="４週",AX60/4,IF($BB$3="暦月",'地密通所（1枚版）'!AX60/('地密通所（1枚版）'!$BB$8/7),""))</f>
        <v>0</v>
      </c>
      <c r="BA60" s="530"/>
      <c r="BB60" s="458"/>
      <c r="BC60" s="459"/>
      <c r="BD60" s="459"/>
      <c r="BE60" s="459"/>
      <c r="BF60" s="460"/>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5"/>
      <c r="C62" s="276"/>
      <c r="D62" s="276"/>
      <c r="E62" s="276"/>
      <c r="F62" s="187"/>
      <c r="G62" s="447" t="s">
        <v>192</v>
      </c>
      <c r="H62" s="447"/>
      <c r="I62" s="447"/>
      <c r="J62" s="447"/>
      <c r="K62" s="448"/>
      <c r="L62" s="270"/>
      <c r="M62" s="464" t="s">
        <v>60</v>
      </c>
      <c r="N62" s="465"/>
      <c r="O62" s="465"/>
      <c r="P62" s="465"/>
      <c r="Q62" s="465"/>
      <c r="R62" s="466"/>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482" t="str">
        <f>IF(SUMIF($F$22:$F$60, $M62, AX$22:AX$60)=0,"",SUMIF($F$22:$F$60, $M62, AX$22:AX$60))</f>
        <v/>
      </c>
      <c r="AY62" s="483"/>
      <c r="AZ62" s="453" t="str">
        <f>IF(AX62="","",IF($BB$3="４週",AX62/4,IF($BB$3="暦月",AX62/($BB$8/7),"")))</f>
        <v/>
      </c>
      <c r="BA62" s="454"/>
      <c r="BB62" s="543"/>
      <c r="BC62" s="544"/>
      <c r="BD62" s="544"/>
      <c r="BE62" s="544"/>
      <c r="BF62" s="545"/>
    </row>
    <row r="63" spans="2:58" ht="20.25" customHeight="1">
      <c r="B63" s="277"/>
      <c r="C63" s="202"/>
      <c r="D63" s="202"/>
      <c r="E63" s="202"/>
      <c r="F63" s="189"/>
      <c r="G63" s="449"/>
      <c r="H63" s="449"/>
      <c r="I63" s="449"/>
      <c r="J63" s="449"/>
      <c r="K63" s="450"/>
      <c r="L63" s="274"/>
      <c r="M63" s="444" t="s">
        <v>5</v>
      </c>
      <c r="N63" s="445"/>
      <c r="O63" s="445"/>
      <c r="P63" s="445"/>
      <c r="Q63" s="445"/>
      <c r="R63" s="446"/>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482" t="str">
        <f>IF(SUMIF($F$22:$F$60, $M63, AX$22:AX$60)=0,"",SUMIF($F$22:$F$60, $M63, AX$22:AX$60))</f>
        <v/>
      </c>
      <c r="AY63" s="483"/>
      <c r="AZ63" s="453" t="str">
        <f>IF(AX63="","",IF($BB$3="４週",AX63/4,IF($BB$3="暦月",AX63/($BB$8/7),"")))</f>
        <v/>
      </c>
      <c r="BA63" s="454"/>
      <c r="BB63" s="546"/>
      <c r="BC63" s="547"/>
      <c r="BD63" s="547"/>
      <c r="BE63" s="547"/>
      <c r="BF63" s="548"/>
    </row>
    <row r="64" spans="2:58" ht="20.25" customHeight="1">
      <c r="B64" s="268"/>
      <c r="C64" s="269"/>
      <c r="D64" s="269"/>
      <c r="E64" s="269"/>
      <c r="F64" s="189"/>
      <c r="G64" s="451"/>
      <c r="H64" s="451"/>
      <c r="I64" s="451"/>
      <c r="J64" s="451"/>
      <c r="K64" s="452"/>
      <c r="L64" s="274"/>
      <c r="M64" s="444" t="s">
        <v>61</v>
      </c>
      <c r="N64" s="445"/>
      <c r="O64" s="445"/>
      <c r="P64" s="445"/>
      <c r="Q64" s="445"/>
      <c r="R64" s="446"/>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482" t="str">
        <f>IF(SUMIF($F$22:$F$60, $M64, AX$22:AX$60)=0,"",SUMIF($F$22:$F$60, $M64, AX$22:AX$60))</f>
        <v/>
      </c>
      <c r="AY64" s="483"/>
      <c r="AZ64" s="453" t="str">
        <f>IF(AX64="","",IF($BB$3="４週",AX64/4,IF($BB$3="暦月",AX64/($BB$8/7),"")))</f>
        <v/>
      </c>
      <c r="BA64" s="454"/>
      <c r="BB64" s="546"/>
      <c r="BC64" s="547"/>
      <c r="BD64" s="547"/>
      <c r="BE64" s="547"/>
      <c r="BF64" s="548"/>
    </row>
    <row r="65" spans="1:73" ht="20.25" customHeight="1">
      <c r="B65" s="53"/>
      <c r="C65" s="26"/>
      <c r="D65" s="26"/>
      <c r="E65" s="26"/>
      <c r="F65" s="26"/>
      <c r="G65" s="519" t="s">
        <v>193</v>
      </c>
      <c r="H65" s="519"/>
      <c r="I65" s="519"/>
      <c r="J65" s="519"/>
      <c r="K65" s="519"/>
      <c r="L65" s="519"/>
      <c r="M65" s="519"/>
      <c r="N65" s="519"/>
      <c r="O65" s="519"/>
      <c r="P65" s="519"/>
      <c r="Q65" s="519"/>
      <c r="R65" s="520"/>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552"/>
      <c r="AY65" s="553"/>
      <c r="AZ65" s="553"/>
      <c r="BA65" s="554"/>
      <c r="BB65" s="546"/>
      <c r="BC65" s="547"/>
      <c r="BD65" s="547"/>
      <c r="BE65" s="547"/>
      <c r="BF65" s="548"/>
    </row>
    <row r="66" spans="1:73" ht="20.25" customHeight="1">
      <c r="B66" s="53"/>
      <c r="C66" s="26"/>
      <c r="D66" s="26"/>
      <c r="E66" s="26"/>
      <c r="F66" s="26"/>
      <c r="G66" s="519" t="s">
        <v>194</v>
      </c>
      <c r="H66" s="519"/>
      <c r="I66" s="519"/>
      <c r="J66" s="519"/>
      <c r="K66" s="519"/>
      <c r="L66" s="519"/>
      <c r="M66" s="519"/>
      <c r="N66" s="519"/>
      <c r="O66" s="519"/>
      <c r="P66" s="519"/>
      <c r="Q66" s="519"/>
      <c r="R66" s="520"/>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555"/>
      <c r="AY66" s="556"/>
      <c r="AZ66" s="556"/>
      <c r="BA66" s="557"/>
      <c r="BB66" s="546"/>
      <c r="BC66" s="547"/>
      <c r="BD66" s="547"/>
      <c r="BE66" s="547"/>
      <c r="BF66" s="548"/>
    </row>
    <row r="67" spans="1:73" ht="20.25" customHeight="1" thickBot="1">
      <c r="B67" s="54"/>
      <c r="C67" s="114"/>
      <c r="D67" s="114"/>
      <c r="E67" s="114"/>
      <c r="F67" s="114"/>
      <c r="G67" s="502" t="s">
        <v>215</v>
      </c>
      <c r="H67" s="503"/>
      <c r="I67" s="503"/>
      <c r="J67" s="503"/>
      <c r="K67" s="503"/>
      <c r="L67" s="503"/>
      <c r="M67" s="503"/>
      <c r="N67" s="503"/>
      <c r="O67" s="503"/>
      <c r="P67" s="503"/>
      <c r="Q67" s="503"/>
      <c r="R67" s="504"/>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555"/>
      <c r="AY67" s="556"/>
      <c r="AZ67" s="556"/>
      <c r="BA67" s="557"/>
      <c r="BB67" s="546"/>
      <c r="BC67" s="547"/>
      <c r="BD67" s="547"/>
      <c r="BE67" s="547"/>
      <c r="BF67" s="548"/>
    </row>
    <row r="68" spans="1:73" ht="18.75" customHeight="1">
      <c r="B68" s="505" t="s">
        <v>195</v>
      </c>
      <c r="C68" s="506"/>
      <c r="D68" s="506"/>
      <c r="E68" s="506"/>
      <c r="F68" s="506"/>
      <c r="G68" s="506"/>
      <c r="H68" s="506"/>
      <c r="I68" s="506"/>
      <c r="J68" s="506"/>
      <c r="K68" s="507"/>
      <c r="L68" s="511" t="s">
        <v>60</v>
      </c>
      <c r="M68" s="511"/>
      <c r="N68" s="511"/>
      <c r="O68" s="511"/>
      <c r="P68" s="511"/>
      <c r="Q68" s="511"/>
      <c r="R68" s="512"/>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555"/>
      <c r="AY68" s="556"/>
      <c r="AZ68" s="556"/>
      <c r="BA68" s="557"/>
      <c r="BB68" s="546"/>
      <c r="BC68" s="547"/>
      <c r="BD68" s="547"/>
      <c r="BE68" s="547"/>
      <c r="BF68" s="548"/>
    </row>
    <row r="69" spans="1:73" ht="18.75" customHeight="1">
      <c r="B69" s="505"/>
      <c r="C69" s="506"/>
      <c r="D69" s="506"/>
      <c r="E69" s="506"/>
      <c r="F69" s="506"/>
      <c r="G69" s="506"/>
      <c r="H69" s="506"/>
      <c r="I69" s="506"/>
      <c r="J69" s="506"/>
      <c r="K69" s="507"/>
      <c r="L69" s="513" t="s">
        <v>5</v>
      </c>
      <c r="M69" s="513"/>
      <c r="N69" s="513"/>
      <c r="O69" s="513"/>
      <c r="P69" s="513"/>
      <c r="Q69" s="513"/>
      <c r="R69" s="514"/>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555"/>
      <c r="AY69" s="556"/>
      <c r="AZ69" s="556"/>
      <c r="BA69" s="557"/>
      <c r="BB69" s="546"/>
      <c r="BC69" s="547"/>
      <c r="BD69" s="547"/>
      <c r="BE69" s="547"/>
      <c r="BF69" s="548"/>
    </row>
    <row r="70" spans="1:73" ht="18.75" customHeight="1">
      <c r="B70" s="505"/>
      <c r="C70" s="506"/>
      <c r="D70" s="506"/>
      <c r="E70" s="506"/>
      <c r="F70" s="506"/>
      <c r="G70" s="506"/>
      <c r="H70" s="506"/>
      <c r="I70" s="506"/>
      <c r="J70" s="506"/>
      <c r="K70" s="507"/>
      <c r="L70" s="513" t="s">
        <v>61</v>
      </c>
      <c r="M70" s="513"/>
      <c r="N70" s="513"/>
      <c r="O70" s="513"/>
      <c r="P70" s="513"/>
      <c r="Q70" s="513"/>
      <c r="R70" s="514"/>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555"/>
      <c r="AY70" s="556"/>
      <c r="AZ70" s="556"/>
      <c r="BA70" s="557"/>
      <c r="BB70" s="546"/>
      <c r="BC70" s="547"/>
      <c r="BD70" s="547"/>
      <c r="BE70" s="547"/>
      <c r="BF70" s="548"/>
    </row>
    <row r="71" spans="1:73" ht="18.75" customHeight="1">
      <c r="B71" s="505"/>
      <c r="C71" s="506"/>
      <c r="D71" s="506"/>
      <c r="E71" s="506"/>
      <c r="F71" s="506"/>
      <c r="G71" s="506"/>
      <c r="H71" s="506"/>
      <c r="I71" s="506"/>
      <c r="J71" s="506"/>
      <c r="K71" s="507"/>
      <c r="L71" s="513" t="s">
        <v>62</v>
      </c>
      <c r="M71" s="513"/>
      <c r="N71" s="513"/>
      <c r="O71" s="513"/>
      <c r="P71" s="513"/>
      <c r="Q71" s="513"/>
      <c r="R71" s="514"/>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555"/>
      <c r="AY71" s="556"/>
      <c r="AZ71" s="556"/>
      <c r="BA71" s="557"/>
      <c r="BB71" s="546"/>
      <c r="BC71" s="547"/>
      <c r="BD71" s="547"/>
      <c r="BE71" s="547"/>
      <c r="BF71" s="548"/>
    </row>
    <row r="72" spans="1:73" ht="18.75" customHeight="1" thickBot="1">
      <c r="B72" s="508"/>
      <c r="C72" s="509"/>
      <c r="D72" s="509"/>
      <c r="E72" s="509"/>
      <c r="F72" s="509"/>
      <c r="G72" s="509"/>
      <c r="H72" s="509"/>
      <c r="I72" s="509"/>
      <c r="J72" s="509"/>
      <c r="K72" s="510"/>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558"/>
      <c r="AY72" s="559"/>
      <c r="AZ72" s="559"/>
      <c r="BA72" s="560"/>
      <c r="BB72" s="549"/>
      <c r="BC72" s="550"/>
      <c r="BD72" s="550"/>
      <c r="BE72" s="550"/>
      <c r="BF72" s="551"/>
    </row>
    <row r="73" spans="1:73" ht="13.5" customHeight="1">
      <c r="C73" s="24"/>
      <c r="D73" s="24"/>
      <c r="E73" s="24"/>
      <c r="F73" s="24"/>
      <c r="G73" s="33"/>
      <c r="H73" s="34"/>
      <c r="AF73" s="9"/>
    </row>
    <row r="74" spans="1:73" ht="11.45"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1" t="s">
        <v>52</v>
      </c>
      <c r="F4" s="501"/>
      <c r="G4" s="501"/>
      <c r="H4" s="501"/>
      <c r="I4" s="501"/>
      <c r="J4" s="501"/>
      <c r="K4" s="501"/>
      <c r="M4" s="501" t="s">
        <v>51</v>
      </c>
      <c r="N4" s="501"/>
      <c r="O4" s="501"/>
      <c r="Q4" s="501" t="s">
        <v>82</v>
      </c>
      <c r="R4" s="501"/>
      <c r="S4" s="501"/>
      <c r="T4" s="501"/>
      <c r="U4" s="501"/>
      <c r="W4" s="501" t="s">
        <v>156</v>
      </c>
    </row>
    <row r="5" spans="2:23">
      <c r="B5" s="79" t="s">
        <v>98</v>
      </c>
      <c r="C5" s="79" t="s">
        <v>7</v>
      </c>
      <c r="E5" s="79" t="s">
        <v>152</v>
      </c>
      <c r="F5" s="79"/>
      <c r="G5" s="79" t="s">
        <v>151</v>
      </c>
      <c r="I5" s="79" t="s">
        <v>71</v>
      </c>
      <c r="K5" s="79" t="s">
        <v>52</v>
      </c>
      <c r="M5" s="79" t="s">
        <v>154</v>
      </c>
      <c r="O5" s="79" t="s">
        <v>155</v>
      </c>
      <c r="Q5" s="79" t="s">
        <v>154</v>
      </c>
      <c r="S5" s="79" t="s">
        <v>155</v>
      </c>
      <c r="U5" s="79" t="s">
        <v>52</v>
      </c>
      <c r="W5" s="501"/>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212</v>
      </c>
    </row>
    <row r="42" spans="2:23">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B3" sqref="B3"/>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177</v>
      </c>
      <c r="C2" s="57"/>
      <c r="D2" s="55"/>
      <c r="E2" s="55"/>
      <c r="F2" s="55"/>
    </row>
    <row r="3" spans="2:11" s="39" customFormat="1" ht="20.25" customHeight="1">
      <c r="B3" s="57"/>
      <c r="C3" s="57"/>
      <c r="D3" s="55"/>
      <c r="E3" s="55"/>
      <c r="F3" s="55"/>
    </row>
    <row r="4" spans="2:11" s="61" customFormat="1" ht="20.25" customHeight="1">
      <c r="B4" s="72"/>
      <c r="C4" s="55" t="s">
        <v>146</v>
      </c>
      <c r="D4" s="55"/>
      <c r="F4" s="625" t="s">
        <v>147</v>
      </c>
      <c r="G4" s="625"/>
      <c r="H4" s="625"/>
      <c r="I4" s="625"/>
      <c r="J4" s="625"/>
      <c r="K4" s="625"/>
    </row>
    <row r="5" spans="2:11" s="61" customFormat="1" ht="20.25" customHeight="1">
      <c r="B5" s="73"/>
      <c r="C5" s="55" t="s">
        <v>148</v>
      </c>
      <c r="D5" s="55"/>
      <c r="F5" s="625"/>
      <c r="G5" s="625"/>
      <c r="H5" s="625"/>
      <c r="I5" s="625"/>
      <c r="J5" s="625"/>
      <c r="K5" s="625"/>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178</v>
      </c>
      <c r="C12" s="57"/>
      <c r="D12" s="55"/>
    </row>
    <row r="13" spans="2:11" s="39" customFormat="1" ht="20.25" customHeight="1">
      <c r="B13" s="55"/>
      <c r="C13" s="57"/>
      <c r="D13" s="55"/>
    </row>
    <row r="14" spans="2:11" s="39" customFormat="1" ht="20.25" customHeight="1">
      <c r="B14" s="55" t="s">
        <v>196</v>
      </c>
      <c r="C14" s="57"/>
      <c r="D14" s="55"/>
    </row>
    <row r="15" spans="2:11" s="39" customFormat="1" ht="20.25" customHeight="1">
      <c r="B15" s="55"/>
      <c r="C15" s="57"/>
      <c r="D15" s="55"/>
    </row>
    <row r="16" spans="2:11" s="39" customFormat="1" ht="20.25" customHeight="1">
      <c r="B16" s="55" t="s">
        <v>197</v>
      </c>
      <c r="C16" s="57"/>
      <c r="D16" s="55"/>
    </row>
    <row r="17" spans="2:25" s="39" customFormat="1" ht="20.25" customHeight="1">
      <c r="B17" s="57"/>
      <c r="C17" s="57"/>
      <c r="D17" s="55"/>
    </row>
    <row r="18" spans="2:25" s="39" customFormat="1" ht="20.25" customHeight="1">
      <c r="B18" s="55" t="s">
        <v>198</v>
      </c>
      <c r="C18" s="57"/>
      <c r="D18" s="55"/>
    </row>
    <row r="19" spans="2:25" s="39" customFormat="1" ht="20.25" customHeight="1">
      <c r="B19" s="57"/>
      <c r="C19" s="57"/>
      <c r="D19" s="55"/>
    </row>
    <row r="20" spans="2:25" s="39" customFormat="1" ht="17.25" customHeight="1">
      <c r="B20" s="55" t="s">
        <v>199</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200</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201</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202</v>
      </c>
      <c r="C47" s="55"/>
    </row>
    <row r="48" spans="2:51" s="39" customFormat="1" ht="17.25" customHeight="1">
      <c r="B48" s="55"/>
      <c r="C48" s="55"/>
    </row>
    <row r="49" spans="2:54" s="39" customFormat="1" ht="17.25" customHeight="1">
      <c r="B49" s="55" t="s">
        <v>203</v>
      </c>
      <c r="C49" s="55"/>
    </row>
    <row r="50" spans="2:54" s="39" customFormat="1" ht="17.25" customHeight="1">
      <c r="B50" s="55" t="s">
        <v>173</v>
      </c>
      <c r="C50" s="55"/>
    </row>
    <row r="51" spans="2:54" s="39" customFormat="1" ht="17.25" customHeight="1">
      <c r="B51" s="55"/>
      <c r="C51" s="55"/>
    </row>
    <row r="52" spans="2:54" s="39" customFormat="1" ht="17.25" customHeight="1">
      <c r="B52" s="55" t="s">
        <v>204</v>
      </c>
      <c r="C52" s="55"/>
    </row>
    <row r="53" spans="2:54" s="39" customFormat="1" ht="17.25" customHeight="1">
      <c r="B53" s="55" t="s">
        <v>120</v>
      </c>
      <c r="C53" s="55"/>
    </row>
    <row r="54" spans="2:54" s="39" customFormat="1" ht="17.25" customHeight="1">
      <c r="B54" s="55"/>
      <c r="C54" s="55"/>
    </row>
    <row r="55" spans="2:54" s="39" customFormat="1" ht="17.25" customHeight="1">
      <c r="B55" s="55" t="s">
        <v>205</v>
      </c>
      <c r="C55" s="55"/>
      <c r="D55" s="55"/>
    </row>
    <row r="56" spans="2:54" s="39" customFormat="1" ht="17.25" customHeight="1">
      <c r="B56" s="55"/>
      <c r="C56" s="55"/>
      <c r="D56" s="55"/>
    </row>
    <row r="57" spans="2:54" s="39" customFormat="1" ht="17.25" customHeight="1">
      <c r="B57" s="61" t="s">
        <v>206</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209</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175</v>
      </c>
    </row>
    <row r="71" spans="2:71" ht="17.25" customHeight="1">
      <c r="B71" s="39" t="s">
        <v>211</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2" sqref="C2"/>
    </sheetView>
  </sheetViews>
  <sheetFormatPr defaultRowHeight="25.5"/>
  <cols>
    <col min="1" max="1" width="1.75" style="208" customWidth="1"/>
    <col min="2" max="2" width="9" style="208"/>
    <col min="3" max="12" width="40.625" style="208" customWidth="1"/>
    <col min="13" max="16384" width="9" style="208"/>
  </cols>
  <sheetData>
    <row r="1" spans="1:12">
      <c r="A1" s="206"/>
      <c r="B1" s="207" t="s">
        <v>83</v>
      </c>
      <c r="C1" s="207"/>
      <c r="D1" s="207"/>
    </row>
    <row r="2" spans="1:12">
      <c r="A2" s="206"/>
      <c r="B2" s="207"/>
      <c r="C2" s="207"/>
      <c r="D2" s="207"/>
    </row>
    <row r="3" spans="1:12">
      <c r="A3" s="206"/>
      <c r="B3" s="209" t="s">
        <v>98</v>
      </c>
      <c r="C3" s="209" t="s">
        <v>99</v>
      </c>
      <c r="D3" s="207"/>
    </row>
    <row r="4" spans="1:12">
      <c r="A4" s="206"/>
      <c r="B4" s="210">
        <v>1</v>
      </c>
      <c r="C4" s="267" t="s">
        <v>176</v>
      </c>
      <c r="D4" s="207"/>
    </row>
    <row r="5" spans="1:12">
      <c r="A5" s="206"/>
      <c r="B5" s="210">
        <v>2</v>
      </c>
      <c r="C5" s="267" t="s">
        <v>158</v>
      </c>
    </row>
    <row r="6" spans="1:12">
      <c r="A6" s="206"/>
      <c r="B6" s="210">
        <v>3</v>
      </c>
      <c r="C6" s="267" t="s">
        <v>158</v>
      </c>
      <c r="D6" s="207"/>
    </row>
    <row r="7" spans="1:12">
      <c r="A7" s="206"/>
      <c r="B7" s="210">
        <v>4</v>
      </c>
      <c r="C7" s="267" t="s">
        <v>158</v>
      </c>
      <c r="D7" s="207"/>
    </row>
    <row r="8" spans="1:12">
      <c r="A8" s="206"/>
      <c r="B8" s="210">
        <v>5</v>
      </c>
      <c r="C8" s="267" t="s">
        <v>158</v>
      </c>
      <c r="D8" s="207"/>
    </row>
    <row r="9" spans="1:12">
      <c r="A9" s="206"/>
      <c r="B9" s="207"/>
      <c r="C9" s="207"/>
      <c r="D9" s="207"/>
    </row>
    <row r="10" spans="1:12">
      <c r="A10" s="206"/>
      <c r="B10" s="207" t="s">
        <v>100</v>
      </c>
      <c r="C10" s="207"/>
      <c r="D10" s="207"/>
    </row>
    <row r="11" spans="1:12" ht="26.25" thickBot="1">
      <c r="A11" s="206"/>
      <c r="B11" s="207"/>
      <c r="C11" s="207"/>
      <c r="D11" s="207"/>
    </row>
    <row r="12" spans="1:12" ht="26.25" thickBot="1">
      <c r="A12" s="206"/>
      <c r="B12" s="211" t="s">
        <v>88</v>
      </c>
      <c r="C12" s="212" t="s">
        <v>4</v>
      </c>
      <c r="D12" s="213" t="s">
        <v>60</v>
      </c>
      <c r="E12" s="213" t="s">
        <v>5</v>
      </c>
      <c r="F12" s="213" t="s">
        <v>61</v>
      </c>
      <c r="G12" s="214" t="s">
        <v>62</v>
      </c>
      <c r="H12" s="215" t="s">
        <v>158</v>
      </c>
      <c r="I12" s="215" t="s">
        <v>158</v>
      </c>
      <c r="J12" s="215" t="s">
        <v>158</v>
      </c>
      <c r="K12" s="215" t="s">
        <v>158</v>
      </c>
      <c r="L12" s="216" t="s">
        <v>158</v>
      </c>
    </row>
    <row r="13" spans="1:12">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c r="B14" s="627"/>
      <c r="C14" s="222" t="s">
        <v>158</v>
      </c>
      <c r="D14" s="223" t="s">
        <v>125</v>
      </c>
      <c r="E14" s="223" t="s">
        <v>85</v>
      </c>
      <c r="F14" s="223" t="s">
        <v>29</v>
      </c>
      <c r="G14" s="224" t="s">
        <v>27</v>
      </c>
      <c r="H14" s="223" t="s">
        <v>29</v>
      </c>
      <c r="I14" s="223" t="s">
        <v>29</v>
      </c>
      <c r="J14" s="223" t="s">
        <v>29</v>
      </c>
      <c r="K14" s="223" t="s">
        <v>29</v>
      </c>
      <c r="L14" s="225" t="s">
        <v>29</v>
      </c>
    </row>
    <row r="15" spans="1:12">
      <c r="B15" s="627"/>
      <c r="C15" s="222" t="s">
        <v>158</v>
      </c>
      <c r="D15" s="223" t="s">
        <v>127</v>
      </c>
      <c r="E15" s="226" t="s">
        <v>158</v>
      </c>
      <c r="F15" s="226" t="s">
        <v>158</v>
      </c>
      <c r="G15" s="224" t="s">
        <v>28</v>
      </c>
      <c r="H15" s="226" t="s">
        <v>158</v>
      </c>
      <c r="I15" s="226" t="s">
        <v>158</v>
      </c>
      <c r="J15" s="226" t="s">
        <v>158</v>
      </c>
      <c r="K15" s="226" t="s">
        <v>158</v>
      </c>
      <c r="L15" s="227" t="s">
        <v>158</v>
      </c>
    </row>
    <row r="16" spans="1:12">
      <c r="B16" s="627"/>
      <c r="C16" s="222" t="s">
        <v>158</v>
      </c>
      <c r="D16" s="226" t="s">
        <v>158</v>
      </c>
      <c r="E16" s="226" t="s">
        <v>158</v>
      </c>
      <c r="F16" s="226" t="s">
        <v>158</v>
      </c>
      <c r="G16" s="224" t="s">
        <v>14</v>
      </c>
      <c r="H16" s="226" t="s">
        <v>158</v>
      </c>
      <c r="I16" s="226" t="s">
        <v>158</v>
      </c>
      <c r="J16" s="226" t="s">
        <v>158</v>
      </c>
      <c r="K16" s="226" t="s">
        <v>158</v>
      </c>
      <c r="L16" s="227" t="s">
        <v>158</v>
      </c>
    </row>
    <row r="17" spans="2:12">
      <c r="B17" s="627"/>
      <c r="C17" s="222" t="s">
        <v>158</v>
      </c>
      <c r="D17" s="226" t="s">
        <v>158</v>
      </c>
      <c r="E17" s="226" t="s">
        <v>158</v>
      </c>
      <c r="F17" s="226" t="s">
        <v>158</v>
      </c>
      <c r="G17" s="224" t="s">
        <v>6</v>
      </c>
      <c r="H17" s="226" t="s">
        <v>158</v>
      </c>
      <c r="I17" s="226" t="s">
        <v>158</v>
      </c>
      <c r="J17" s="226" t="s">
        <v>158</v>
      </c>
      <c r="K17" s="226" t="s">
        <v>158</v>
      </c>
      <c r="L17" s="227" t="s">
        <v>158</v>
      </c>
    </row>
    <row r="18" spans="2:12">
      <c r="B18" s="627"/>
      <c r="C18" s="222" t="s">
        <v>158</v>
      </c>
      <c r="D18" s="226" t="s">
        <v>158</v>
      </c>
      <c r="E18" s="226" t="s">
        <v>158</v>
      </c>
      <c r="F18" s="226" t="s">
        <v>158</v>
      </c>
      <c r="G18" s="224" t="s">
        <v>86</v>
      </c>
      <c r="H18" s="226" t="s">
        <v>158</v>
      </c>
      <c r="I18" s="226" t="s">
        <v>158</v>
      </c>
      <c r="J18" s="226" t="s">
        <v>158</v>
      </c>
      <c r="K18" s="226" t="s">
        <v>158</v>
      </c>
      <c r="L18" s="227" t="s">
        <v>158</v>
      </c>
    </row>
    <row r="19" spans="2:12">
      <c r="B19" s="627"/>
      <c r="C19" s="222" t="s">
        <v>158</v>
      </c>
      <c r="D19" s="226" t="s">
        <v>158</v>
      </c>
      <c r="E19" s="226" t="s">
        <v>158</v>
      </c>
      <c r="F19" s="226" t="s">
        <v>158</v>
      </c>
      <c r="G19" s="224" t="s">
        <v>87</v>
      </c>
      <c r="H19" s="226" t="s">
        <v>158</v>
      </c>
      <c r="I19" s="226" t="s">
        <v>158</v>
      </c>
      <c r="J19" s="226" t="s">
        <v>158</v>
      </c>
      <c r="K19" s="226" t="s">
        <v>158</v>
      </c>
      <c r="L19" s="227" t="s">
        <v>158</v>
      </c>
    </row>
    <row r="20" spans="2:12">
      <c r="B20" s="627"/>
      <c r="C20" s="222" t="s">
        <v>158</v>
      </c>
      <c r="D20" s="226" t="s">
        <v>158</v>
      </c>
      <c r="E20" s="226" t="s">
        <v>158</v>
      </c>
      <c r="F20" s="226" t="s">
        <v>158</v>
      </c>
      <c r="G20" s="224" t="s">
        <v>30</v>
      </c>
      <c r="H20" s="226" t="s">
        <v>158</v>
      </c>
      <c r="I20" s="226" t="s">
        <v>158</v>
      </c>
      <c r="J20" s="226" t="s">
        <v>158</v>
      </c>
      <c r="K20" s="226" t="s">
        <v>158</v>
      </c>
      <c r="L20" s="227" t="s">
        <v>158</v>
      </c>
    </row>
    <row r="21" spans="2:12">
      <c r="B21" s="627"/>
      <c r="C21" s="222" t="s">
        <v>158</v>
      </c>
      <c r="D21" s="226" t="s">
        <v>158</v>
      </c>
      <c r="E21" s="226" t="s">
        <v>158</v>
      </c>
      <c r="F21" s="226" t="s">
        <v>158</v>
      </c>
      <c r="G21" s="224" t="s">
        <v>31</v>
      </c>
      <c r="H21" s="226" t="s">
        <v>158</v>
      </c>
      <c r="I21" s="226" t="s">
        <v>158</v>
      </c>
      <c r="J21" s="226" t="s">
        <v>158</v>
      </c>
      <c r="K21" s="226" t="s">
        <v>158</v>
      </c>
      <c r="L21" s="227" t="s">
        <v>158</v>
      </c>
    </row>
    <row r="22" spans="2:12">
      <c r="B22" s="627"/>
      <c r="C22" s="222" t="s">
        <v>158</v>
      </c>
      <c r="D22" s="226" t="s">
        <v>158</v>
      </c>
      <c r="E22" s="226" t="s">
        <v>158</v>
      </c>
      <c r="F22" s="226" t="s">
        <v>158</v>
      </c>
      <c r="G22" s="226" t="s">
        <v>158</v>
      </c>
      <c r="H22" s="226" t="s">
        <v>158</v>
      </c>
      <c r="I22" s="226" t="s">
        <v>158</v>
      </c>
      <c r="J22" s="226" t="s">
        <v>158</v>
      </c>
      <c r="K22" s="226" t="s">
        <v>158</v>
      </c>
      <c r="L22" s="227" t="s">
        <v>158</v>
      </c>
    </row>
    <row r="23" spans="2:12">
      <c r="B23" s="627"/>
      <c r="C23" s="222" t="s">
        <v>158</v>
      </c>
      <c r="D23" s="226" t="s">
        <v>158</v>
      </c>
      <c r="E23" s="226" t="s">
        <v>158</v>
      </c>
      <c r="F23" s="226" t="s">
        <v>158</v>
      </c>
      <c r="G23" s="226" t="s">
        <v>158</v>
      </c>
      <c r="H23" s="226" t="s">
        <v>158</v>
      </c>
      <c r="I23" s="226" t="s">
        <v>158</v>
      </c>
      <c r="J23" s="226" t="s">
        <v>158</v>
      </c>
      <c r="K23" s="226" t="s">
        <v>158</v>
      </c>
      <c r="L23" s="227" t="s">
        <v>158</v>
      </c>
    </row>
    <row r="24" spans="2:12">
      <c r="B24" s="627"/>
      <c r="C24" s="222" t="s">
        <v>158</v>
      </c>
      <c r="D24" s="226" t="s">
        <v>158</v>
      </c>
      <c r="E24" s="226" t="s">
        <v>158</v>
      </c>
      <c r="F24" s="226" t="s">
        <v>158</v>
      </c>
      <c r="G24" s="226" t="s">
        <v>158</v>
      </c>
      <c r="H24" s="226" t="s">
        <v>158</v>
      </c>
      <c r="I24" s="226" t="s">
        <v>158</v>
      </c>
      <c r="J24" s="226" t="s">
        <v>158</v>
      </c>
      <c r="K24" s="226" t="s">
        <v>158</v>
      </c>
      <c r="L24" s="227" t="s">
        <v>158</v>
      </c>
    </row>
    <row r="25" spans="2:12" ht="26.25" thickBot="1">
      <c r="B25" s="628"/>
      <c r="C25" s="228" t="s">
        <v>158</v>
      </c>
      <c r="D25" s="229" t="s">
        <v>158</v>
      </c>
      <c r="E25" s="229" t="s">
        <v>158</v>
      </c>
      <c r="F25" s="229" t="s">
        <v>158</v>
      </c>
      <c r="G25" s="229" t="s">
        <v>158</v>
      </c>
      <c r="H25" s="229" t="s">
        <v>158</v>
      </c>
      <c r="I25" s="229" t="s">
        <v>158</v>
      </c>
      <c r="J25" s="229" t="s">
        <v>158</v>
      </c>
      <c r="K25" s="229" t="s">
        <v>158</v>
      </c>
      <c r="L25" s="230" t="s">
        <v>158</v>
      </c>
    </row>
    <row r="28" spans="2:12">
      <c r="C28" s="208" t="s">
        <v>149</v>
      </c>
    </row>
    <row r="29" spans="2:12">
      <c r="C29" s="208" t="s">
        <v>90</v>
      </c>
    </row>
    <row r="30" spans="2:12">
      <c r="C30" s="208" t="s">
        <v>101</v>
      </c>
    </row>
    <row r="31" spans="2:12">
      <c r="C31" s="208" t="s">
        <v>102</v>
      </c>
    </row>
    <row r="32" spans="2:12">
      <c r="C32" s="208" t="s">
        <v>103</v>
      </c>
    </row>
    <row r="33" spans="3:3">
      <c r="C33" s="208" t="s">
        <v>104</v>
      </c>
    </row>
    <row r="34" spans="3:3">
      <c r="C34" s="208" t="s">
        <v>105</v>
      </c>
    </row>
    <row r="35" spans="3:3">
      <c r="C35" s="208" t="s">
        <v>142</v>
      </c>
    </row>
    <row r="36" spans="3:3">
      <c r="C36" s="208" t="s">
        <v>91</v>
      </c>
    </row>
    <row r="37" spans="3:3">
      <c r="C37" s="208" t="s">
        <v>92</v>
      </c>
    </row>
    <row r="39" spans="3:3">
      <c r="C39" s="208" t="s">
        <v>150</v>
      </c>
    </row>
    <row r="40" spans="3:3">
      <c r="C40" s="208" t="s">
        <v>93</v>
      </c>
    </row>
    <row r="41" spans="3:3">
      <c r="C41" s="208" t="s">
        <v>94</v>
      </c>
    </row>
    <row r="42" spans="3:3">
      <c r="C42" s="208" t="s">
        <v>95</v>
      </c>
    </row>
    <row r="43" spans="3:3">
      <c r="C43" s="208" t="s">
        <v>96</v>
      </c>
    </row>
    <row r="44" spans="3:3">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A3" sqref="A3:M3"/>
    </sheetView>
  </sheetViews>
  <sheetFormatPr defaultColWidth="6.625" defaultRowHeight="18.75"/>
  <cols>
    <col min="1" max="1" width="3.75" style="1032" customWidth="1"/>
    <col min="2" max="2" width="2.375" style="1032" customWidth="1"/>
    <col min="3" max="3" width="6.625" style="1032" customWidth="1"/>
    <col min="4" max="4" width="10.875" style="1032" customWidth="1"/>
    <col min="5" max="5" width="1" style="1032" customWidth="1"/>
    <col min="6" max="6" width="6.375" style="1032" customWidth="1"/>
    <col min="7" max="7" width="1.375" style="1032" customWidth="1"/>
    <col min="8" max="8" width="6" style="1032" customWidth="1"/>
    <col min="9" max="9" width="3.625" style="1032" customWidth="1"/>
    <col min="10" max="10" width="7.75" style="1032" customWidth="1"/>
    <col min="11" max="11" width="2.875" style="1032" customWidth="1"/>
    <col min="12" max="12" width="7.375" style="1032" customWidth="1"/>
    <col min="13" max="13" width="10.625" style="1032" customWidth="1"/>
    <col min="14" max="16384" width="6.625" style="1032"/>
  </cols>
  <sheetData>
    <row r="1" spans="1:13" ht="17.649999999999999" customHeight="1">
      <c r="A1" s="1088" t="s">
        <v>426</v>
      </c>
    </row>
    <row r="2" spans="1:13" ht="17.649999999999999" customHeight="1">
      <c r="A2" s="1088"/>
    </row>
    <row r="3" spans="1:13" ht="22.5" customHeight="1" thickBot="1">
      <c r="A3" s="1087" t="s">
        <v>425</v>
      </c>
      <c r="B3" s="1087"/>
      <c r="C3" s="1087"/>
      <c r="D3" s="1087"/>
      <c r="E3" s="1087"/>
      <c r="F3" s="1087"/>
      <c r="G3" s="1087"/>
      <c r="H3" s="1087"/>
      <c r="I3" s="1087"/>
      <c r="J3" s="1087"/>
      <c r="K3" s="1087"/>
      <c r="L3" s="1087"/>
      <c r="M3" s="1087"/>
    </row>
    <row r="4" spans="1:13" ht="22.5" customHeight="1">
      <c r="A4" s="1086" t="s">
        <v>424</v>
      </c>
      <c r="B4" s="1085"/>
      <c r="C4" s="1085"/>
      <c r="D4" s="1085"/>
      <c r="E4" s="1084"/>
      <c r="F4" s="1083"/>
      <c r="G4" s="1082"/>
      <c r="H4" s="1082"/>
      <c r="I4" s="1082"/>
      <c r="J4" s="1082"/>
      <c r="K4" s="1082"/>
      <c r="L4" s="1082"/>
      <c r="M4" s="1081"/>
    </row>
    <row r="5" spans="1:13" ht="21.4" customHeight="1">
      <c r="A5" s="1080" t="s">
        <v>423</v>
      </c>
      <c r="B5" s="1079"/>
      <c r="C5" s="1078"/>
      <c r="D5" s="1077"/>
      <c r="E5" s="1077"/>
      <c r="F5" s="1077"/>
      <c r="G5" s="1077"/>
      <c r="H5" s="1076" t="s">
        <v>406</v>
      </c>
      <c r="I5" s="1075"/>
      <c r="J5" s="1074" t="s">
        <v>422</v>
      </c>
      <c r="K5" s="1073"/>
      <c r="L5" s="1073"/>
      <c r="M5" s="1072"/>
    </row>
    <row r="6" spans="1:13" ht="27.6" customHeight="1">
      <c r="A6" s="1071" t="s">
        <v>421</v>
      </c>
      <c r="B6" s="1067"/>
      <c r="C6" s="1070"/>
      <c r="D6" s="1069"/>
      <c r="E6" s="1069"/>
      <c r="F6" s="1069"/>
      <c r="G6" s="1069"/>
      <c r="H6" s="1068"/>
      <c r="I6" s="1067"/>
      <c r="J6" s="1066"/>
      <c r="K6" s="1065"/>
      <c r="L6" s="1065"/>
      <c r="M6" s="1064"/>
    </row>
    <row r="7" spans="1:13" ht="16.149999999999999" customHeight="1">
      <c r="A7" s="1063" t="s">
        <v>420</v>
      </c>
      <c r="B7" s="1059"/>
      <c r="C7" s="1059"/>
      <c r="D7" s="1059"/>
      <c r="E7" s="1059"/>
      <c r="F7" s="1059"/>
      <c r="G7" s="1059"/>
      <c r="H7" s="1059"/>
      <c r="I7" s="1059"/>
      <c r="J7" s="1059"/>
      <c r="K7" s="1059"/>
      <c r="L7" s="1059"/>
      <c r="M7" s="1056"/>
    </row>
    <row r="8" spans="1:13" ht="16.149999999999999" customHeight="1">
      <c r="A8" s="1062" t="s">
        <v>419</v>
      </c>
      <c r="B8" s="1061"/>
      <c r="C8" s="1061"/>
      <c r="D8" s="1060"/>
      <c r="E8" s="1057" t="s">
        <v>418</v>
      </c>
      <c r="F8" s="1059"/>
      <c r="G8" s="1059"/>
      <c r="H8" s="1059"/>
      <c r="I8" s="1059"/>
      <c r="J8" s="1059"/>
      <c r="K8" s="1058"/>
      <c r="L8" s="1057" t="s">
        <v>417</v>
      </c>
      <c r="M8" s="1056"/>
    </row>
    <row r="9" spans="1:13" ht="18.75" customHeight="1">
      <c r="A9" s="1055"/>
      <c r="B9" s="1054"/>
      <c r="C9" s="1054"/>
      <c r="D9" s="1053"/>
      <c r="E9" s="1052"/>
      <c r="F9" s="1054"/>
      <c r="G9" s="1054"/>
      <c r="H9" s="1054"/>
      <c r="I9" s="1054"/>
      <c r="J9" s="1054"/>
      <c r="K9" s="1053"/>
      <c r="L9" s="1052"/>
      <c r="M9" s="1051"/>
    </row>
    <row r="10" spans="1:13" ht="18.75" customHeight="1">
      <c r="A10" s="1050"/>
      <c r="B10" s="1049"/>
      <c r="C10" s="1049"/>
      <c r="D10" s="1048"/>
      <c r="E10" s="1047"/>
      <c r="F10" s="1049"/>
      <c r="G10" s="1049"/>
      <c r="H10" s="1049"/>
      <c r="I10" s="1049"/>
      <c r="J10" s="1049"/>
      <c r="K10" s="1048"/>
      <c r="L10" s="1047"/>
      <c r="M10" s="1046"/>
    </row>
    <row r="11" spans="1:13" ht="18.75" customHeight="1">
      <c r="A11" s="1050"/>
      <c r="B11" s="1049"/>
      <c r="C11" s="1049"/>
      <c r="D11" s="1048"/>
      <c r="E11" s="1047"/>
      <c r="F11" s="1049"/>
      <c r="G11" s="1049"/>
      <c r="H11" s="1049"/>
      <c r="I11" s="1049"/>
      <c r="J11" s="1049"/>
      <c r="K11" s="1048"/>
      <c r="L11" s="1047"/>
      <c r="M11" s="1046"/>
    </row>
    <row r="12" spans="1:13" ht="18.75" customHeight="1">
      <c r="A12" s="1050"/>
      <c r="B12" s="1049"/>
      <c r="C12" s="1049"/>
      <c r="D12" s="1048"/>
      <c r="E12" s="1047"/>
      <c r="F12" s="1049"/>
      <c r="G12" s="1049"/>
      <c r="H12" s="1049"/>
      <c r="I12" s="1049"/>
      <c r="J12" s="1049"/>
      <c r="K12" s="1048"/>
      <c r="L12" s="1047"/>
      <c r="M12" s="1046"/>
    </row>
    <row r="13" spans="1:13" ht="18.75" customHeight="1">
      <c r="A13" s="1050"/>
      <c r="B13" s="1049"/>
      <c r="C13" s="1049"/>
      <c r="D13" s="1048"/>
      <c r="E13" s="1047"/>
      <c r="F13" s="1049"/>
      <c r="G13" s="1049"/>
      <c r="H13" s="1049"/>
      <c r="I13" s="1049"/>
      <c r="J13" s="1049"/>
      <c r="K13" s="1048"/>
      <c r="L13" s="1047"/>
      <c r="M13" s="1046"/>
    </row>
    <row r="14" spans="1:13" ht="18.75" customHeight="1">
      <c r="A14" s="1050"/>
      <c r="B14" s="1049"/>
      <c r="C14" s="1049"/>
      <c r="D14" s="1048"/>
      <c r="E14" s="1047"/>
      <c r="F14" s="1049"/>
      <c r="G14" s="1049"/>
      <c r="H14" s="1049"/>
      <c r="I14" s="1049"/>
      <c r="J14" s="1049"/>
      <c r="K14" s="1048"/>
      <c r="L14" s="1047"/>
      <c r="M14" s="1046"/>
    </row>
    <row r="15" spans="1:13" ht="18.75" customHeight="1">
      <c r="A15" s="1050"/>
      <c r="B15" s="1049"/>
      <c r="C15" s="1049"/>
      <c r="D15" s="1048"/>
      <c r="E15" s="1047"/>
      <c r="F15" s="1049"/>
      <c r="G15" s="1049"/>
      <c r="H15" s="1049"/>
      <c r="I15" s="1049"/>
      <c r="J15" s="1049"/>
      <c r="K15" s="1048"/>
      <c r="L15" s="1047"/>
      <c r="M15" s="1046"/>
    </row>
    <row r="16" spans="1:13" ht="18.75" customHeight="1">
      <c r="A16" s="1050"/>
      <c r="B16" s="1049"/>
      <c r="C16" s="1049"/>
      <c r="D16" s="1048"/>
      <c r="E16" s="1047"/>
      <c r="F16" s="1049"/>
      <c r="G16" s="1049"/>
      <c r="H16" s="1049"/>
      <c r="I16" s="1049"/>
      <c r="J16" s="1049"/>
      <c r="K16" s="1048"/>
      <c r="L16" s="1047"/>
      <c r="M16" s="1046"/>
    </row>
    <row r="17" spans="1:13" ht="18.75" customHeight="1">
      <c r="A17" s="1050"/>
      <c r="B17" s="1049"/>
      <c r="C17" s="1049"/>
      <c r="D17" s="1048"/>
      <c r="E17" s="1047"/>
      <c r="F17" s="1049"/>
      <c r="G17" s="1049"/>
      <c r="H17" s="1049"/>
      <c r="I17" s="1049"/>
      <c r="J17" s="1049"/>
      <c r="K17" s="1048"/>
      <c r="L17" s="1047"/>
      <c r="M17" s="1046"/>
    </row>
    <row r="18" spans="1:13" ht="18.75" customHeight="1">
      <c r="A18" s="1050"/>
      <c r="B18" s="1049"/>
      <c r="C18" s="1049"/>
      <c r="D18" s="1048"/>
      <c r="E18" s="1047"/>
      <c r="F18" s="1049"/>
      <c r="G18" s="1049"/>
      <c r="H18" s="1049"/>
      <c r="I18" s="1049"/>
      <c r="J18" s="1049"/>
      <c r="K18" s="1048"/>
      <c r="L18" s="1047"/>
      <c r="M18" s="1046"/>
    </row>
    <row r="19" spans="1:13" ht="18.75" customHeight="1">
      <c r="A19" s="1050"/>
      <c r="B19" s="1049"/>
      <c r="C19" s="1049"/>
      <c r="D19" s="1048"/>
      <c r="E19" s="1047"/>
      <c r="F19" s="1049"/>
      <c r="G19" s="1049"/>
      <c r="H19" s="1049"/>
      <c r="I19" s="1049"/>
      <c r="J19" s="1049"/>
      <c r="K19" s="1048"/>
      <c r="L19" s="1047"/>
      <c r="M19" s="1046"/>
    </row>
    <row r="20" spans="1:13" ht="18.75" customHeight="1">
      <c r="A20" s="1050"/>
      <c r="B20" s="1049"/>
      <c r="C20" s="1049"/>
      <c r="D20" s="1048"/>
      <c r="E20" s="1047"/>
      <c r="F20" s="1049"/>
      <c r="G20" s="1049"/>
      <c r="H20" s="1049"/>
      <c r="I20" s="1049"/>
      <c r="J20" s="1049"/>
      <c r="K20" s="1048"/>
      <c r="L20" s="1047"/>
      <c r="M20" s="1046"/>
    </row>
    <row r="21" spans="1:13" ht="18.75" customHeight="1">
      <c r="A21" s="1050"/>
      <c r="B21" s="1049"/>
      <c r="C21" s="1049"/>
      <c r="D21" s="1048"/>
      <c r="E21" s="1047"/>
      <c r="F21" s="1049"/>
      <c r="G21" s="1049"/>
      <c r="H21" s="1049"/>
      <c r="I21" s="1049"/>
      <c r="J21" s="1049"/>
      <c r="K21" s="1048"/>
      <c r="L21" s="1047"/>
      <c r="M21" s="1046"/>
    </row>
    <row r="22" spans="1:13" ht="18.75" customHeight="1">
      <c r="A22" s="1045"/>
      <c r="B22" s="1044"/>
      <c r="C22" s="1044"/>
      <c r="D22" s="1043"/>
      <c r="E22" s="1042"/>
      <c r="F22" s="1044"/>
      <c r="G22" s="1044"/>
      <c r="H22" s="1044"/>
      <c r="I22" s="1044"/>
      <c r="J22" s="1044"/>
      <c r="K22" s="1043"/>
      <c r="L22" s="1042"/>
      <c r="M22" s="1041"/>
    </row>
    <row r="23" spans="1:13" ht="36" customHeight="1" thickBot="1">
      <c r="A23" s="1040" t="s">
        <v>416</v>
      </c>
      <c r="B23" s="1039"/>
      <c r="C23" s="1039"/>
      <c r="D23" s="1039"/>
      <c r="E23" s="1039"/>
      <c r="F23" s="1039"/>
      <c r="G23" s="1039"/>
      <c r="H23" s="1039"/>
      <c r="I23" s="1039"/>
      <c r="J23" s="1039"/>
      <c r="K23" s="1039"/>
      <c r="L23" s="1039"/>
      <c r="M23" s="1038"/>
    </row>
    <row r="24" spans="1:13" ht="16.899999999999999" customHeight="1">
      <c r="A24" s="1037" t="s">
        <v>333</v>
      </c>
      <c r="C24" s="1033"/>
      <c r="D24" s="1033"/>
      <c r="E24" s="1033"/>
      <c r="F24" s="1033"/>
      <c r="G24" s="1033"/>
      <c r="H24" s="1033"/>
      <c r="I24" s="1033"/>
      <c r="J24" s="1033"/>
      <c r="K24" s="1033"/>
      <c r="L24" s="1033"/>
      <c r="M24" s="1033"/>
    </row>
    <row r="25" spans="1:13" ht="16.899999999999999" customHeight="1">
      <c r="A25" s="1036" t="s">
        <v>415</v>
      </c>
      <c r="B25" s="1036"/>
      <c r="C25" s="1036"/>
      <c r="D25" s="1036"/>
      <c r="E25" s="1036"/>
      <c r="F25" s="1036"/>
      <c r="G25" s="1036"/>
      <c r="H25" s="1036"/>
      <c r="I25" s="1036"/>
      <c r="J25" s="1036"/>
      <c r="K25" s="1036"/>
      <c r="L25" s="1036"/>
      <c r="M25" s="1036"/>
    </row>
    <row r="26" spans="1:13" ht="16.899999999999999" customHeight="1">
      <c r="A26" s="1035"/>
      <c r="B26" s="1033"/>
      <c r="C26" s="1033"/>
      <c r="D26" s="1033"/>
      <c r="E26" s="1033"/>
      <c r="F26" s="1033"/>
      <c r="G26" s="1033"/>
      <c r="H26" s="1033"/>
      <c r="I26" s="1033"/>
      <c r="J26" s="1033"/>
      <c r="K26" s="1033"/>
      <c r="L26" s="1033"/>
      <c r="M26" s="1033"/>
    </row>
    <row r="27" spans="1:13">
      <c r="A27" s="1034"/>
      <c r="B27" s="1033"/>
      <c r="C27" s="1033"/>
      <c r="D27" s="1033"/>
      <c r="E27" s="1033"/>
      <c r="F27" s="1033"/>
      <c r="G27" s="1033"/>
      <c r="H27" s="1033"/>
      <c r="I27" s="1033"/>
      <c r="J27" s="1033"/>
      <c r="K27" s="1033"/>
      <c r="L27" s="1033"/>
      <c r="M27" s="1033"/>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1:D11"/>
    <mergeCell ref="E11:K11"/>
    <mergeCell ref="L11:M11"/>
    <mergeCell ref="A12:D12"/>
    <mergeCell ref="E12:K12"/>
    <mergeCell ref="L12:M12"/>
    <mergeCell ref="A25:M25"/>
    <mergeCell ref="A3:M3"/>
    <mergeCell ref="J5:M6"/>
    <mergeCell ref="C6:G6"/>
    <mergeCell ref="C5:G5"/>
    <mergeCell ref="A22:D22"/>
    <mergeCell ref="E13:K13"/>
    <mergeCell ref="L13:M13"/>
    <mergeCell ref="L16:M16"/>
    <mergeCell ref="A17:D17"/>
    <mergeCell ref="A14:D14"/>
    <mergeCell ref="E14:K14"/>
    <mergeCell ref="L14:M14"/>
    <mergeCell ref="A13:D13"/>
    <mergeCell ref="A15:D15"/>
    <mergeCell ref="E15:K15"/>
    <mergeCell ref="L15:M15"/>
    <mergeCell ref="E17:K17"/>
    <mergeCell ref="L17:M17"/>
    <mergeCell ref="A16:D16"/>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3" sqref="A3"/>
    </sheetView>
  </sheetViews>
  <sheetFormatPr defaultColWidth="9" defaultRowHeight="13.5"/>
  <cols>
    <col min="1" max="2" width="9" style="1089"/>
    <col min="3" max="3" width="13" style="1089" customWidth="1"/>
    <col min="4" max="4" width="15.625" style="1089" customWidth="1"/>
    <col min="5" max="8" width="10.625" style="1089" customWidth="1"/>
    <col min="9" max="9" width="9" style="1089"/>
    <col min="10" max="12" width="5.625" style="1089" customWidth="1"/>
    <col min="13" max="16384" width="9" style="1089"/>
  </cols>
  <sheetData>
    <row r="1" spans="2:13">
      <c r="B1" s="1125" t="s">
        <v>446</v>
      </c>
    </row>
    <row r="2" spans="2:13">
      <c r="B2" s="1089" t="s">
        <v>336</v>
      </c>
    </row>
    <row r="3" spans="2:13" ht="25.5" customHeight="1">
      <c r="C3" s="1124" t="s">
        <v>445</v>
      </c>
      <c r="D3" s="1123"/>
      <c r="E3" s="1119"/>
      <c r="F3" s="1119"/>
      <c r="G3" s="1119"/>
      <c r="H3" s="1119"/>
    </row>
    <row r="4" spans="2:13" ht="14.25" thickBot="1"/>
    <row r="5" spans="2:13" ht="28.5" customHeight="1">
      <c r="B5" s="1122"/>
      <c r="C5" s="1121"/>
      <c r="D5" s="1121"/>
      <c r="E5" s="1121"/>
      <c r="F5" s="1121"/>
      <c r="G5" s="1121"/>
      <c r="H5" s="1121"/>
      <c r="I5" s="1121"/>
      <c r="J5" s="1121"/>
      <c r="K5" s="1121"/>
      <c r="L5" s="1121"/>
      <c r="M5" s="1120"/>
    </row>
    <row r="6" spans="2:13" ht="22.5" customHeight="1">
      <c r="B6" s="1102"/>
      <c r="C6" s="1113"/>
      <c r="D6" s="1116"/>
      <c r="E6" s="1113"/>
      <c r="F6" s="1115"/>
      <c r="G6" s="1112"/>
      <c r="H6" s="1110"/>
      <c r="I6" s="1119" t="s">
        <v>444</v>
      </c>
      <c r="J6" s="1119"/>
      <c r="K6" s="1119"/>
      <c r="L6" s="1119"/>
      <c r="M6" s="1094"/>
    </row>
    <row r="7" spans="2:13" ht="22.5" customHeight="1">
      <c r="B7" s="1102"/>
      <c r="C7" s="1107"/>
      <c r="D7" s="1109" t="s">
        <v>443</v>
      </c>
      <c r="E7" s="1107" t="s">
        <v>442</v>
      </c>
      <c r="F7" s="1106" t="s">
        <v>441</v>
      </c>
      <c r="G7" s="1118" t="s">
        <v>440</v>
      </c>
      <c r="H7" s="1117"/>
      <c r="I7" s="1106"/>
      <c r="J7" s="1106"/>
      <c r="K7" s="1106"/>
      <c r="L7" s="1114"/>
      <c r="M7" s="1094"/>
    </row>
    <row r="8" spans="2:13" ht="22.5" customHeight="1">
      <c r="B8" s="1102"/>
      <c r="C8" s="1107"/>
      <c r="D8" s="1109" t="s">
        <v>439</v>
      </c>
      <c r="E8" s="1107" t="s">
        <v>431</v>
      </c>
      <c r="F8" s="1106" t="s">
        <v>431</v>
      </c>
      <c r="G8" s="1118" t="s">
        <v>438</v>
      </c>
      <c r="H8" s="1117"/>
      <c r="I8" s="1106"/>
      <c r="J8" s="1106"/>
      <c r="K8" s="1106"/>
      <c r="L8" s="1108"/>
      <c r="M8" s="1094"/>
    </row>
    <row r="9" spans="2:13" ht="22.5" customHeight="1">
      <c r="B9" s="1102"/>
      <c r="C9" s="1107"/>
      <c r="D9" s="1101"/>
      <c r="E9" s="1098"/>
      <c r="F9" s="1100"/>
      <c r="G9" s="1097"/>
      <c r="H9" s="1095"/>
      <c r="I9" s="1106"/>
      <c r="J9" s="1106"/>
      <c r="K9" s="1106" t="s">
        <v>437</v>
      </c>
      <c r="L9" s="1106"/>
      <c r="M9" s="1094"/>
    </row>
    <row r="10" spans="2:13" ht="22.5" customHeight="1">
      <c r="B10" s="1102"/>
      <c r="C10" s="1109"/>
      <c r="D10" s="1108"/>
      <c r="E10" s="1106"/>
      <c r="F10" s="1106"/>
      <c r="G10" s="1106"/>
      <c r="H10" s="1106"/>
      <c r="I10" s="1106"/>
      <c r="J10" s="1106"/>
      <c r="K10" s="1106"/>
      <c r="L10" s="1108"/>
      <c r="M10" s="1094"/>
    </row>
    <row r="11" spans="2:13" ht="22.5" customHeight="1">
      <c r="B11" s="1102"/>
      <c r="C11" s="1109" t="s">
        <v>436</v>
      </c>
      <c r="D11" s="1108"/>
      <c r="E11" s="1106"/>
      <c r="F11" s="1106"/>
      <c r="G11" s="1106"/>
      <c r="H11" s="1106"/>
      <c r="I11" s="1106"/>
      <c r="J11" s="1106"/>
      <c r="K11" s="1106"/>
      <c r="L11" s="1099"/>
      <c r="M11" s="1094"/>
    </row>
    <row r="12" spans="2:13" ht="22.5" customHeight="1">
      <c r="B12" s="1102"/>
      <c r="C12" s="1109" t="s">
        <v>435</v>
      </c>
      <c r="D12" s="1108"/>
      <c r="E12" s="1116"/>
      <c r="F12" s="1115"/>
      <c r="G12" s="1114"/>
      <c r="H12" s="1113"/>
      <c r="I12" s="1106"/>
      <c r="J12" s="1112"/>
      <c r="K12" s="1111"/>
      <c r="L12" s="1110"/>
      <c r="M12" s="1094"/>
    </row>
    <row r="13" spans="2:13" ht="22.5" customHeight="1">
      <c r="B13" s="1102"/>
      <c r="C13" s="1109"/>
      <c r="D13" s="1108"/>
      <c r="E13" s="1109"/>
      <c r="F13" s="1106" t="s">
        <v>434</v>
      </c>
      <c r="G13" s="1108"/>
      <c r="H13" s="1107" t="s">
        <v>433</v>
      </c>
      <c r="I13" s="1106"/>
      <c r="J13" s="1105" t="s">
        <v>432</v>
      </c>
      <c r="K13" s="1104"/>
      <c r="L13" s="1103"/>
      <c r="M13" s="1094"/>
    </row>
    <row r="14" spans="2:13" ht="22.5" customHeight="1">
      <c r="B14" s="1102"/>
      <c r="C14" s="1109"/>
      <c r="D14" s="1108"/>
      <c r="E14" s="1109"/>
      <c r="F14" s="1106"/>
      <c r="G14" s="1108"/>
      <c r="H14" s="1107" t="s">
        <v>431</v>
      </c>
      <c r="I14" s="1106"/>
      <c r="J14" s="1105"/>
      <c r="K14" s="1104"/>
      <c r="L14" s="1103"/>
      <c r="M14" s="1094"/>
    </row>
    <row r="15" spans="2:13" ht="22.5" customHeight="1">
      <c r="B15" s="1102"/>
      <c r="C15" s="1101"/>
      <c r="D15" s="1099"/>
      <c r="E15" s="1101"/>
      <c r="F15" s="1100"/>
      <c r="G15" s="1099"/>
      <c r="H15" s="1098"/>
      <c r="I15" s="1098"/>
      <c r="J15" s="1097"/>
      <c r="K15" s="1096"/>
      <c r="L15" s="1095"/>
      <c r="M15" s="1094"/>
    </row>
    <row r="16" spans="2:13" ht="71.25" customHeight="1" thickBot="1">
      <c r="B16" s="1093"/>
      <c r="C16" s="1092"/>
      <c r="D16" s="1092"/>
      <c r="E16" s="1092"/>
      <c r="F16" s="1092"/>
      <c r="G16" s="1092"/>
      <c r="H16" s="1092"/>
      <c r="I16" s="1092"/>
      <c r="J16" s="1092"/>
      <c r="K16" s="1092"/>
      <c r="L16" s="1092"/>
      <c r="M16" s="1091"/>
    </row>
    <row r="17" spans="2:3" ht="22.5" customHeight="1">
      <c r="B17" s="1090" t="s">
        <v>430</v>
      </c>
      <c r="C17" s="1089" t="s">
        <v>429</v>
      </c>
    </row>
    <row r="18" spans="2:3" ht="22.5" customHeight="1">
      <c r="B18" s="1089">
        <v>2</v>
      </c>
      <c r="C18" s="1089" t="s">
        <v>428</v>
      </c>
    </row>
    <row r="19" spans="2:3" ht="22.5" customHeight="1">
      <c r="B19" s="1089">
        <v>3</v>
      </c>
      <c r="C19" s="1089" t="s">
        <v>427</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A4" sqref="A4:D4"/>
    </sheetView>
  </sheetViews>
  <sheetFormatPr defaultColWidth="6.625" defaultRowHeight="16.5"/>
  <cols>
    <col min="1" max="1" width="5.625" style="1126" customWidth="1"/>
    <col min="2" max="2" width="19.375" style="1126" customWidth="1"/>
    <col min="3" max="3" width="37.875" style="1126" customWidth="1"/>
    <col min="4" max="4" width="11" style="1126" customWidth="1"/>
    <col min="5" max="16384" width="6.625" style="1126"/>
  </cols>
  <sheetData>
    <row r="1" spans="1:4" ht="17.649999999999999" customHeight="1">
      <c r="A1" s="1149" t="s">
        <v>455</v>
      </c>
      <c r="B1" s="1149"/>
    </row>
    <row r="2" spans="1:4" ht="19.149999999999999" customHeight="1">
      <c r="A2" s="1148" t="s">
        <v>454</v>
      </c>
      <c r="B2" s="1148"/>
    </row>
    <row r="3" spans="1:4" ht="16.899999999999999" customHeight="1">
      <c r="A3" s="1147" t="s">
        <v>453</v>
      </c>
      <c r="B3" s="1147"/>
      <c r="C3" s="1147"/>
      <c r="D3" s="1147"/>
    </row>
    <row r="4" spans="1:4" ht="16.899999999999999" customHeight="1">
      <c r="A4" s="1147" t="s">
        <v>452</v>
      </c>
      <c r="B4" s="1147"/>
      <c r="C4" s="1147"/>
      <c r="D4" s="1147"/>
    </row>
    <row r="5" spans="1:4" ht="16.899999999999999" customHeight="1" thickBot="1">
      <c r="A5" s="1146"/>
      <c r="B5" s="1145"/>
      <c r="C5" s="1145"/>
      <c r="D5" s="1145"/>
    </row>
    <row r="6" spans="1:4" ht="33.75" customHeight="1">
      <c r="A6" s="1144" t="s">
        <v>451</v>
      </c>
      <c r="B6" s="1143" t="s">
        <v>450</v>
      </c>
      <c r="C6" s="1142" t="s">
        <v>449</v>
      </c>
      <c r="D6" s="1141"/>
    </row>
    <row r="7" spans="1:4" s="1130" customFormat="1" ht="26.25" customHeight="1">
      <c r="A7" s="1140"/>
      <c r="B7" s="1139" t="s">
        <v>448</v>
      </c>
      <c r="C7" s="1136"/>
      <c r="D7" s="1135"/>
    </row>
    <row r="8" spans="1:4" s="1130" customFormat="1" ht="26.25" customHeight="1">
      <c r="A8" s="1138"/>
      <c r="B8" s="1137"/>
      <c r="C8" s="1136"/>
      <c r="D8" s="1135"/>
    </row>
    <row r="9" spans="1:4" s="1130" customFormat="1" ht="26.25" customHeight="1">
      <c r="A9" s="1138"/>
      <c r="B9" s="1137"/>
      <c r="C9" s="1136"/>
      <c r="D9" s="1135"/>
    </row>
    <row r="10" spans="1:4" s="1130" customFormat="1" ht="26.25" customHeight="1">
      <c r="A10" s="1138"/>
      <c r="B10" s="1137"/>
      <c r="C10" s="1136"/>
      <c r="D10" s="1135"/>
    </row>
    <row r="11" spans="1:4" s="1130" customFormat="1" ht="26.25" customHeight="1">
      <c r="A11" s="1138"/>
      <c r="B11" s="1137"/>
      <c r="C11" s="1136"/>
      <c r="D11" s="1135"/>
    </row>
    <row r="12" spans="1:4" s="1130" customFormat="1" ht="26.25" customHeight="1">
      <c r="A12" s="1138"/>
      <c r="B12" s="1137"/>
      <c r="C12" s="1136"/>
      <c r="D12" s="1135"/>
    </row>
    <row r="13" spans="1:4" s="1130" customFormat="1" ht="26.25" customHeight="1">
      <c r="A13" s="1138"/>
      <c r="B13" s="1137"/>
      <c r="C13" s="1136"/>
      <c r="D13" s="1135"/>
    </row>
    <row r="14" spans="1:4" s="1130" customFormat="1" ht="26.25" customHeight="1">
      <c r="A14" s="1138"/>
      <c r="B14" s="1137"/>
      <c r="C14" s="1136"/>
      <c r="D14" s="1135"/>
    </row>
    <row r="15" spans="1:4" s="1130" customFormat="1" ht="26.25" customHeight="1">
      <c r="A15" s="1138"/>
      <c r="B15" s="1137"/>
      <c r="C15" s="1136"/>
      <c r="D15" s="1135"/>
    </row>
    <row r="16" spans="1:4" s="1130" customFormat="1" ht="26.25" customHeight="1">
      <c r="A16" s="1138"/>
      <c r="B16" s="1137"/>
      <c r="C16" s="1136"/>
      <c r="D16" s="1135"/>
    </row>
    <row r="17" spans="1:4" s="1130" customFormat="1" ht="26.25" customHeight="1">
      <c r="A17" s="1138"/>
      <c r="B17" s="1137"/>
      <c r="C17" s="1136"/>
      <c r="D17" s="1135"/>
    </row>
    <row r="18" spans="1:4" s="1130" customFormat="1" ht="26.25" customHeight="1" thickBot="1">
      <c r="A18" s="1134"/>
      <c r="B18" s="1133"/>
      <c r="C18" s="1132"/>
      <c r="D18" s="1131"/>
    </row>
    <row r="19" spans="1:4">
      <c r="A19" s="1129" t="s">
        <v>333</v>
      </c>
    </row>
    <row r="20" spans="1:4" s="1128" customFormat="1" ht="12" customHeight="1">
      <c r="A20" s="1127" t="s">
        <v>447</v>
      </c>
      <c r="B20" s="1127"/>
      <c r="C20" s="1127"/>
      <c r="D20" s="1127"/>
    </row>
    <row r="21" spans="1:4" s="1128" customFormat="1" ht="12.75" customHeight="1">
      <c r="A21" s="1127"/>
      <c r="B21" s="1127"/>
      <c r="C21" s="1127"/>
      <c r="D21" s="1127"/>
    </row>
    <row r="22" spans="1:4" s="1128" customFormat="1" ht="12.75" customHeight="1">
      <c r="A22" s="1127"/>
      <c r="B22" s="1127"/>
      <c r="C22" s="1127"/>
      <c r="D22" s="1127"/>
    </row>
    <row r="23" spans="1:4" s="1128" customFormat="1" ht="12.75" customHeight="1">
      <c r="A23" s="1127"/>
      <c r="B23" s="1127"/>
      <c r="C23" s="1127"/>
      <c r="D23" s="1127"/>
    </row>
    <row r="24" spans="1:4">
      <c r="A24" s="1127"/>
      <c r="B24" s="1127"/>
      <c r="C24" s="1127"/>
      <c r="D24" s="1127"/>
    </row>
  </sheetData>
  <mergeCells count="16">
    <mergeCell ref="C12:D12"/>
    <mergeCell ref="C6:D6"/>
    <mergeCell ref="C7:D7"/>
    <mergeCell ref="C8:D8"/>
    <mergeCell ref="C9:D9"/>
    <mergeCell ref="C10:D10"/>
    <mergeCell ref="C11:D11"/>
    <mergeCell ref="A20:D24"/>
    <mergeCell ref="C18:D18"/>
    <mergeCell ref="A3:D3"/>
    <mergeCell ref="A4:D4"/>
    <mergeCell ref="C13:D13"/>
    <mergeCell ref="C14:D14"/>
    <mergeCell ref="C15:D15"/>
    <mergeCell ref="C16:D16"/>
    <mergeCell ref="C17:D17"/>
  </mergeCells>
  <phoneticPr fontId="2"/>
  <printOptions horizontalCentered="1"/>
  <pageMargins left="0.70866141732283472" right="0.59055118110236227" top="0.74803149606299213" bottom="0.74803149606299213" header="0.31496062992125984" footer="0.31496062992125984"/>
  <pageSetup paperSize="9" orientation="portrait" r:id="rId1"/>
  <colBreaks count="1" manualBreakCount="1">
    <brk id="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zoomScaleNormal="100" zoomScaleSheetLayoutView="100" workbookViewId="0">
      <selection activeCell="A23" sqref="A23:I26"/>
    </sheetView>
  </sheetViews>
  <sheetFormatPr defaultColWidth="6.625" defaultRowHeight="16.5"/>
  <cols>
    <col min="1" max="1" width="25.125" style="1034" customWidth="1"/>
    <col min="2" max="2" width="51.875" style="1034" customWidth="1"/>
    <col min="3" max="16384" width="6.625" style="1034"/>
  </cols>
  <sheetData>
    <row r="1" spans="1:2" ht="16.899999999999999" customHeight="1">
      <c r="A1" s="1163" t="s">
        <v>463</v>
      </c>
    </row>
    <row r="2" spans="1:2" ht="32.450000000000003" customHeight="1" thickBot="1">
      <c r="A2" s="1087" t="s">
        <v>462</v>
      </c>
      <c r="B2" s="1087"/>
    </row>
    <row r="3" spans="1:2" s="1032" customFormat="1" ht="25.15" customHeight="1">
      <c r="A3" s="1162" t="s">
        <v>461</v>
      </c>
      <c r="B3" s="1161"/>
    </row>
    <row r="4" spans="1:2" s="1032" customFormat="1" ht="24.75" customHeight="1" thickBot="1">
      <c r="A4" s="1160" t="s">
        <v>460</v>
      </c>
      <c r="B4" s="1159"/>
    </row>
    <row r="5" spans="1:2" s="1032" customFormat="1" ht="22.9" customHeight="1" thickBot="1">
      <c r="A5" s="1158"/>
      <c r="B5" s="1157"/>
    </row>
    <row r="6" spans="1:2" s="1032" customFormat="1" ht="33.75" customHeight="1">
      <c r="A6" s="1156" t="s">
        <v>459</v>
      </c>
      <c r="B6" s="1155"/>
    </row>
    <row r="7" spans="1:2" s="1032" customFormat="1" ht="252.6" customHeight="1">
      <c r="A7" s="1154" t="s">
        <v>458</v>
      </c>
      <c r="B7" s="1153"/>
    </row>
    <row r="8" spans="1:2" s="1032" customFormat="1" ht="256.89999999999998" customHeight="1" thickBot="1">
      <c r="A8" s="1152"/>
      <c r="B8" s="1151"/>
    </row>
    <row r="9" spans="1:2" ht="16.899999999999999" customHeight="1">
      <c r="A9" s="1037" t="s">
        <v>457</v>
      </c>
    </row>
    <row r="10" spans="1:2">
      <c r="A10" s="1150" t="s">
        <v>456</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A3" sqref="A3:I3"/>
    </sheetView>
  </sheetViews>
  <sheetFormatPr defaultColWidth="9" defaultRowHeight="14.25"/>
  <cols>
    <col min="1" max="1" width="9" style="1164"/>
    <col min="2" max="2" width="9" style="1164" customWidth="1"/>
    <col min="3" max="8" width="9" style="1164"/>
    <col min="9" max="9" width="11.75" style="1164" customWidth="1"/>
    <col min="10" max="10" width="6.625" style="1164" customWidth="1"/>
    <col min="11" max="16384" width="9" style="1164"/>
  </cols>
  <sheetData>
    <row r="1" spans="1:9">
      <c r="A1" s="1170" t="s">
        <v>552</v>
      </c>
    </row>
    <row r="3" spans="1:9">
      <c r="A3" s="1173" t="s">
        <v>551</v>
      </c>
      <c r="B3" s="1173"/>
      <c r="C3" s="1173"/>
      <c r="D3" s="1173"/>
      <c r="E3" s="1173"/>
      <c r="F3" s="1173"/>
      <c r="G3" s="1173"/>
      <c r="H3" s="1173"/>
      <c r="I3" s="1173"/>
    </row>
    <row r="5" spans="1:9">
      <c r="A5" s="1171" t="s">
        <v>550</v>
      </c>
      <c r="B5" s="1171"/>
      <c r="C5" s="1171"/>
      <c r="D5" s="1171"/>
      <c r="E5" s="1171"/>
      <c r="F5" s="1171"/>
      <c r="G5" s="1171"/>
      <c r="H5" s="1171"/>
    </row>
    <row r="6" spans="1:9" ht="14.65" customHeight="1">
      <c r="A6" s="1168" t="s">
        <v>549</v>
      </c>
      <c r="B6" s="1168"/>
      <c r="C6" s="1168"/>
      <c r="D6" s="1172"/>
      <c r="E6" s="1172"/>
      <c r="F6" s="1172"/>
      <c r="G6" s="1172"/>
      <c r="H6" s="1172"/>
    </row>
    <row r="7" spans="1:9" ht="14.65" customHeight="1">
      <c r="A7" s="1168" t="s">
        <v>548</v>
      </c>
      <c r="B7" s="1168"/>
      <c r="C7" s="1168"/>
    </row>
    <row r="8" spans="1:9">
      <c r="E8" s="1170" t="s">
        <v>547</v>
      </c>
    </row>
    <row r="9" spans="1:9" ht="26.25" customHeight="1">
      <c r="A9" s="1171" t="s">
        <v>546</v>
      </c>
      <c r="B9" s="1171"/>
      <c r="C9" s="1171"/>
      <c r="D9" s="1171"/>
      <c r="E9" s="1169"/>
      <c r="F9" s="1169"/>
      <c r="G9" s="1169"/>
      <c r="H9" s="1169"/>
    </row>
    <row r="10" spans="1:9">
      <c r="A10" s="1170"/>
      <c r="B10" s="1170"/>
      <c r="C10" s="1170"/>
      <c r="E10" s="1170" t="s">
        <v>545</v>
      </c>
    </row>
    <row r="11" spans="1:9" ht="26.25" customHeight="1">
      <c r="E11" s="1169"/>
      <c r="F11" s="1169"/>
      <c r="G11" s="1169"/>
      <c r="H11" s="1169"/>
    </row>
    <row r="13" spans="1:9">
      <c r="A13" s="1168" t="s">
        <v>544</v>
      </c>
      <c r="B13" s="1168"/>
      <c r="C13" s="1168"/>
      <c r="D13" s="1168"/>
      <c r="E13" s="1168"/>
      <c r="F13" s="1168"/>
      <c r="G13" s="1168"/>
      <c r="H13" s="1168"/>
    </row>
    <row r="15" spans="1:9">
      <c r="A15" s="1168" t="s">
        <v>543</v>
      </c>
      <c r="B15" s="1168"/>
      <c r="C15" s="1168"/>
      <c r="D15" s="1168"/>
      <c r="E15" s="1168"/>
      <c r="F15" s="1168"/>
      <c r="G15" s="1168"/>
      <c r="H15" s="1168"/>
      <c r="I15" s="1168"/>
    </row>
    <row r="17" spans="1:10">
      <c r="A17" s="1167" t="s">
        <v>542</v>
      </c>
    </row>
    <row r="18" spans="1:10">
      <c r="A18" s="1165" t="s">
        <v>541</v>
      </c>
      <c r="B18" s="1165"/>
      <c r="C18" s="1165"/>
      <c r="D18" s="1165"/>
      <c r="E18" s="1165"/>
      <c r="F18" s="1165"/>
      <c r="G18" s="1165"/>
      <c r="H18" s="1165"/>
      <c r="I18" s="1165"/>
      <c r="J18" s="1165"/>
    </row>
    <row r="19" spans="1:10">
      <c r="A19" s="1165" t="s">
        <v>540</v>
      </c>
      <c r="B19" s="1165"/>
      <c r="C19" s="1165"/>
      <c r="D19" s="1165"/>
      <c r="E19" s="1165"/>
      <c r="F19" s="1165"/>
      <c r="G19" s="1165"/>
      <c r="H19" s="1165"/>
      <c r="I19" s="1165"/>
      <c r="J19" s="1165"/>
    </row>
    <row r="20" spans="1:10">
      <c r="A20" s="1165" t="s">
        <v>539</v>
      </c>
      <c r="B20" s="1165"/>
      <c r="C20" s="1165"/>
      <c r="D20" s="1165"/>
      <c r="E20" s="1165"/>
      <c r="F20" s="1165"/>
      <c r="G20" s="1165"/>
      <c r="H20" s="1165"/>
      <c r="I20" s="1165"/>
      <c r="J20" s="1165"/>
    </row>
    <row r="21" spans="1:10">
      <c r="A21" s="1165" t="s">
        <v>538</v>
      </c>
      <c r="B21" s="1165"/>
      <c r="C21" s="1165"/>
      <c r="D21" s="1165"/>
      <c r="E21" s="1165"/>
      <c r="F21" s="1165"/>
      <c r="G21" s="1165"/>
      <c r="H21" s="1165"/>
      <c r="I21" s="1165"/>
      <c r="J21" s="1165"/>
    </row>
    <row r="22" spans="1:10">
      <c r="A22" s="1165" t="s">
        <v>537</v>
      </c>
      <c r="B22" s="1165"/>
      <c r="C22" s="1165"/>
      <c r="D22" s="1165"/>
      <c r="E22" s="1165"/>
      <c r="F22" s="1165"/>
      <c r="G22" s="1165"/>
      <c r="H22" s="1165"/>
      <c r="I22" s="1165"/>
      <c r="J22" s="1165"/>
    </row>
    <row r="23" spans="1:10">
      <c r="A23" s="1165" t="s">
        <v>536</v>
      </c>
      <c r="B23" s="1165"/>
      <c r="C23" s="1165"/>
      <c r="D23" s="1165"/>
      <c r="E23" s="1165"/>
      <c r="F23" s="1165"/>
      <c r="G23" s="1165"/>
      <c r="H23" s="1165"/>
      <c r="I23" s="1165"/>
      <c r="J23" s="1165"/>
    </row>
    <row r="24" spans="1:10">
      <c r="A24" s="1167" t="s">
        <v>535</v>
      </c>
      <c r="B24" s="1167"/>
      <c r="C24" s="1167"/>
      <c r="D24" s="1167"/>
      <c r="E24" s="1167"/>
      <c r="F24" s="1167"/>
      <c r="G24" s="1167"/>
      <c r="H24" s="1167"/>
      <c r="I24" s="1167"/>
      <c r="J24" s="1167"/>
    </row>
    <row r="25" spans="1:10">
      <c r="A25" s="1165" t="s">
        <v>534</v>
      </c>
      <c r="B25" s="1165"/>
      <c r="C25" s="1165"/>
      <c r="D25" s="1165"/>
      <c r="E25" s="1165"/>
      <c r="F25" s="1165"/>
      <c r="G25" s="1165"/>
      <c r="H25" s="1165"/>
      <c r="I25" s="1165"/>
      <c r="J25" s="1165"/>
    </row>
    <row r="26" spans="1:10">
      <c r="A26" s="1165" t="s">
        <v>533</v>
      </c>
      <c r="B26" s="1165"/>
      <c r="C26" s="1165"/>
      <c r="D26" s="1165"/>
      <c r="E26" s="1165"/>
      <c r="F26" s="1165"/>
      <c r="G26" s="1165"/>
      <c r="H26" s="1165"/>
      <c r="I26" s="1165"/>
      <c r="J26" s="1165"/>
    </row>
    <row r="27" spans="1:10">
      <c r="A27" s="1165" t="s">
        <v>532</v>
      </c>
      <c r="B27" s="1165"/>
      <c r="C27" s="1165"/>
      <c r="D27" s="1165"/>
      <c r="E27" s="1165"/>
      <c r="F27" s="1165"/>
      <c r="G27" s="1165"/>
      <c r="H27" s="1165"/>
      <c r="I27" s="1165"/>
      <c r="J27" s="1165"/>
    </row>
    <row r="28" spans="1:10">
      <c r="A28" s="1165" t="s">
        <v>531</v>
      </c>
      <c r="B28" s="1165"/>
      <c r="C28" s="1165"/>
      <c r="D28" s="1165"/>
      <c r="E28" s="1165"/>
      <c r="F28" s="1165"/>
      <c r="G28" s="1165"/>
      <c r="H28" s="1165"/>
      <c r="I28" s="1165"/>
      <c r="J28" s="1165"/>
    </row>
    <row r="29" spans="1:10">
      <c r="A29" s="1165" t="s">
        <v>530</v>
      </c>
      <c r="B29" s="1165"/>
      <c r="C29" s="1165"/>
      <c r="D29" s="1165"/>
      <c r="E29" s="1165"/>
      <c r="F29" s="1165"/>
      <c r="G29" s="1165"/>
      <c r="H29" s="1165"/>
      <c r="I29" s="1165"/>
      <c r="J29" s="1165"/>
    </row>
    <row r="30" spans="1:10">
      <c r="A30" s="1165" t="s">
        <v>529</v>
      </c>
      <c r="B30" s="1165"/>
      <c r="C30" s="1165"/>
      <c r="D30" s="1165"/>
      <c r="E30" s="1165"/>
      <c r="F30" s="1165"/>
      <c r="G30" s="1165"/>
      <c r="H30" s="1165"/>
      <c r="I30" s="1165"/>
      <c r="J30" s="1165"/>
    </row>
    <row r="31" spans="1:10">
      <c r="A31" s="1165" t="s">
        <v>528</v>
      </c>
      <c r="B31" s="1165"/>
      <c r="C31" s="1165"/>
      <c r="D31" s="1165"/>
      <c r="E31" s="1165"/>
      <c r="F31" s="1165"/>
      <c r="G31" s="1165"/>
      <c r="H31" s="1165"/>
      <c r="I31" s="1165"/>
      <c r="J31" s="1165"/>
    </row>
    <row r="32" spans="1:10">
      <c r="A32" s="1165" t="s">
        <v>527</v>
      </c>
      <c r="B32" s="1165"/>
      <c r="C32" s="1165"/>
      <c r="D32" s="1165"/>
      <c r="E32" s="1165"/>
      <c r="F32" s="1165"/>
      <c r="G32" s="1165"/>
      <c r="H32" s="1165"/>
      <c r="I32" s="1165"/>
      <c r="J32" s="1165"/>
    </row>
    <row r="33" spans="1:10">
      <c r="A33" s="1165" t="s">
        <v>526</v>
      </c>
      <c r="B33" s="1165"/>
      <c r="C33" s="1165"/>
      <c r="D33" s="1165"/>
      <c r="E33" s="1165"/>
      <c r="F33" s="1165"/>
      <c r="G33" s="1165"/>
      <c r="H33" s="1165"/>
      <c r="I33" s="1165"/>
      <c r="J33" s="1165"/>
    </row>
    <row r="34" spans="1:10">
      <c r="A34" s="1165" t="s">
        <v>525</v>
      </c>
      <c r="B34" s="1165"/>
      <c r="C34" s="1165"/>
      <c r="D34" s="1165"/>
      <c r="E34" s="1165"/>
      <c r="F34" s="1165"/>
      <c r="G34" s="1165"/>
      <c r="H34" s="1165"/>
      <c r="I34" s="1165"/>
      <c r="J34" s="1165"/>
    </row>
    <row r="35" spans="1:10">
      <c r="A35" s="1165" t="s">
        <v>524</v>
      </c>
      <c r="B35" s="1165"/>
      <c r="C35" s="1165"/>
      <c r="D35" s="1165"/>
      <c r="E35" s="1165"/>
      <c r="F35" s="1165"/>
      <c r="G35" s="1165"/>
      <c r="H35" s="1165"/>
      <c r="I35" s="1165"/>
      <c r="J35" s="1165"/>
    </row>
    <row r="36" spans="1:10">
      <c r="A36" s="1165" t="s">
        <v>523</v>
      </c>
      <c r="B36" s="1165"/>
      <c r="C36" s="1165"/>
      <c r="D36" s="1165"/>
      <c r="E36" s="1165"/>
      <c r="F36" s="1165"/>
      <c r="G36" s="1165"/>
      <c r="H36" s="1165"/>
      <c r="I36" s="1165"/>
      <c r="J36" s="1165"/>
    </row>
    <row r="37" spans="1:10">
      <c r="A37" s="1165" t="s">
        <v>522</v>
      </c>
      <c r="B37" s="1165"/>
      <c r="C37" s="1165"/>
      <c r="D37" s="1165"/>
      <c r="E37" s="1165"/>
      <c r="F37" s="1165"/>
      <c r="G37" s="1165"/>
      <c r="H37" s="1165"/>
      <c r="I37" s="1165"/>
      <c r="J37" s="1165"/>
    </row>
    <row r="38" spans="1:10">
      <c r="A38" s="1165" t="s">
        <v>521</v>
      </c>
      <c r="B38" s="1165"/>
      <c r="C38" s="1165"/>
      <c r="D38" s="1165"/>
      <c r="E38" s="1165"/>
      <c r="F38" s="1165"/>
      <c r="G38" s="1165"/>
      <c r="H38" s="1165"/>
      <c r="I38" s="1165"/>
      <c r="J38" s="1165"/>
    </row>
    <row r="39" spans="1:10">
      <c r="A39" s="1165" t="s">
        <v>520</v>
      </c>
      <c r="B39" s="1165"/>
      <c r="C39" s="1165"/>
      <c r="D39" s="1165"/>
      <c r="E39" s="1165"/>
      <c r="F39" s="1165"/>
      <c r="G39" s="1165"/>
      <c r="H39" s="1165"/>
      <c r="I39" s="1165"/>
      <c r="J39" s="1165"/>
    </row>
    <row r="40" spans="1:10">
      <c r="A40" s="1165" t="s">
        <v>519</v>
      </c>
      <c r="B40" s="1165"/>
      <c r="C40" s="1165"/>
      <c r="D40" s="1165"/>
      <c r="E40" s="1165"/>
      <c r="F40" s="1165"/>
      <c r="G40" s="1165"/>
      <c r="H40" s="1165"/>
      <c r="I40" s="1165"/>
      <c r="J40" s="1165"/>
    </row>
    <row r="41" spans="1:10">
      <c r="A41" s="1165" t="s">
        <v>518</v>
      </c>
      <c r="B41" s="1165"/>
      <c r="C41" s="1165"/>
      <c r="D41" s="1165"/>
      <c r="E41" s="1165"/>
      <c r="F41" s="1165"/>
      <c r="G41" s="1165"/>
      <c r="H41" s="1165"/>
      <c r="I41" s="1165"/>
      <c r="J41" s="1165"/>
    </row>
    <row r="42" spans="1:10">
      <c r="A42" s="1165" t="s">
        <v>517</v>
      </c>
      <c r="B42" s="1165"/>
      <c r="C42" s="1165"/>
      <c r="D42" s="1165"/>
      <c r="E42" s="1165"/>
      <c r="F42" s="1165"/>
      <c r="G42" s="1165"/>
      <c r="H42" s="1165"/>
      <c r="I42" s="1165"/>
      <c r="J42" s="1165"/>
    </row>
    <row r="43" spans="1:10">
      <c r="A43" s="1165" t="s">
        <v>516</v>
      </c>
      <c r="B43" s="1165"/>
      <c r="C43" s="1165"/>
      <c r="D43" s="1165"/>
      <c r="E43" s="1165"/>
      <c r="F43" s="1165"/>
      <c r="G43" s="1165"/>
      <c r="H43" s="1165"/>
      <c r="I43" s="1165"/>
      <c r="J43" s="1165"/>
    </row>
    <row r="44" spans="1:10">
      <c r="A44" s="1165" t="s">
        <v>515</v>
      </c>
      <c r="B44" s="1165"/>
      <c r="C44" s="1165"/>
      <c r="D44" s="1165"/>
      <c r="E44" s="1165"/>
      <c r="F44" s="1165"/>
      <c r="G44" s="1165"/>
      <c r="H44" s="1165"/>
      <c r="I44" s="1165"/>
      <c r="J44" s="1165"/>
    </row>
    <row r="45" spans="1:10">
      <c r="A45" s="1165" t="s">
        <v>497</v>
      </c>
      <c r="B45" s="1165"/>
      <c r="C45" s="1165"/>
      <c r="D45" s="1165"/>
      <c r="E45" s="1165"/>
      <c r="F45" s="1165"/>
      <c r="G45" s="1165"/>
      <c r="H45" s="1165"/>
      <c r="I45" s="1165"/>
      <c r="J45" s="1165"/>
    </row>
    <row r="46" spans="1:10">
      <c r="A46" s="1165" t="s">
        <v>496</v>
      </c>
      <c r="B46" s="1165"/>
      <c r="C46" s="1165"/>
      <c r="D46" s="1165"/>
      <c r="E46" s="1165"/>
      <c r="F46" s="1165"/>
      <c r="G46" s="1165"/>
      <c r="H46" s="1165"/>
      <c r="I46" s="1165"/>
      <c r="J46" s="1165"/>
    </row>
    <row r="47" spans="1:10">
      <c r="A47" s="1165" t="s">
        <v>495</v>
      </c>
      <c r="B47" s="1165"/>
      <c r="C47" s="1165"/>
      <c r="D47" s="1165"/>
      <c r="E47" s="1165"/>
      <c r="F47" s="1165"/>
      <c r="G47" s="1165"/>
      <c r="H47" s="1165"/>
      <c r="I47" s="1165"/>
      <c r="J47" s="1165"/>
    </row>
    <row r="48" spans="1:10">
      <c r="A48" s="1165" t="s">
        <v>494</v>
      </c>
      <c r="B48" s="1165"/>
      <c r="C48" s="1165"/>
      <c r="D48" s="1165"/>
      <c r="E48" s="1165"/>
      <c r="F48" s="1165"/>
      <c r="G48" s="1165"/>
      <c r="H48" s="1165"/>
      <c r="I48" s="1165"/>
      <c r="J48" s="1165"/>
    </row>
    <row r="49" spans="1:10">
      <c r="A49" s="1165" t="s">
        <v>493</v>
      </c>
      <c r="B49" s="1165"/>
      <c r="C49" s="1165"/>
      <c r="D49" s="1165"/>
      <c r="E49" s="1165"/>
      <c r="F49" s="1165"/>
      <c r="G49" s="1165"/>
      <c r="H49" s="1165"/>
      <c r="I49" s="1165"/>
      <c r="J49" s="1165"/>
    </row>
    <row r="50" spans="1:10">
      <c r="A50" s="1165" t="s">
        <v>514</v>
      </c>
      <c r="B50" s="1165"/>
      <c r="C50" s="1165"/>
      <c r="D50" s="1165"/>
      <c r="E50" s="1165"/>
      <c r="F50" s="1165"/>
      <c r="G50" s="1165"/>
      <c r="H50" s="1165"/>
      <c r="I50" s="1165"/>
      <c r="J50" s="1165"/>
    </row>
    <row r="51" spans="1:10">
      <c r="A51" s="1165" t="s">
        <v>513</v>
      </c>
      <c r="B51" s="1165"/>
      <c r="C51" s="1165"/>
      <c r="D51" s="1165"/>
      <c r="E51" s="1165"/>
      <c r="F51" s="1165"/>
      <c r="G51" s="1165"/>
      <c r="H51" s="1165"/>
      <c r="I51" s="1165"/>
      <c r="J51" s="1165"/>
    </row>
    <row r="52" spans="1:10">
      <c r="A52" s="1165" t="s">
        <v>512</v>
      </c>
      <c r="B52" s="1165"/>
      <c r="C52" s="1165"/>
      <c r="D52" s="1165"/>
      <c r="E52" s="1165"/>
      <c r="F52" s="1165"/>
      <c r="G52" s="1165"/>
      <c r="H52" s="1165"/>
      <c r="I52" s="1165"/>
      <c r="J52" s="1165"/>
    </row>
    <row r="53" spans="1:10">
      <c r="A53" s="1165" t="s">
        <v>511</v>
      </c>
      <c r="B53" s="1165"/>
      <c r="C53" s="1165"/>
      <c r="D53" s="1165"/>
      <c r="E53" s="1165"/>
      <c r="F53" s="1165"/>
      <c r="G53" s="1165"/>
      <c r="H53" s="1165"/>
      <c r="I53" s="1165"/>
      <c r="J53" s="1165"/>
    </row>
    <row r="54" spans="1:10">
      <c r="A54" s="1165" t="s">
        <v>510</v>
      </c>
      <c r="B54" s="1165"/>
      <c r="C54" s="1165"/>
      <c r="D54" s="1165"/>
      <c r="E54" s="1165"/>
      <c r="F54" s="1165"/>
      <c r="G54" s="1165"/>
      <c r="H54" s="1165"/>
      <c r="I54" s="1165"/>
      <c r="J54" s="1165"/>
    </row>
    <row r="55" spans="1:10">
      <c r="A55" s="1165" t="s">
        <v>509</v>
      </c>
      <c r="B55" s="1165"/>
      <c r="C55" s="1165"/>
      <c r="D55" s="1165"/>
      <c r="E55" s="1165"/>
      <c r="F55" s="1165"/>
      <c r="G55" s="1165"/>
      <c r="H55" s="1165"/>
      <c r="I55" s="1165"/>
      <c r="J55" s="1165"/>
    </row>
    <row r="56" spans="1:10">
      <c r="A56" s="1165" t="s">
        <v>508</v>
      </c>
      <c r="B56" s="1165"/>
      <c r="C56" s="1165"/>
      <c r="D56" s="1165"/>
      <c r="E56" s="1165"/>
      <c r="F56" s="1165"/>
      <c r="G56" s="1165"/>
      <c r="H56" s="1165"/>
      <c r="I56" s="1165"/>
      <c r="J56" s="1165"/>
    </row>
    <row r="57" spans="1:10">
      <c r="A57" s="1165" t="s">
        <v>507</v>
      </c>
      <c r="B57" s="1165"/>
      <c r="C57" s="1165"/>
      <c r="D57" s="1165"/>
      <c r="E57" s="1165"/>
      <c r="F57" s="1165"/>
      <c r="G57" s="1165"/>
      <c r="H57" s="1165"/>
      <c r="I57" s="1165"/>
      <c r="J57" s="1165"/>
    </row>
    <row r="58" spans="1:10">
      <c r="A58" s="1165" t="s">
        <v>506</v>
      </c>
      <c r="B58" s="1165"/>
      <c r="C58" s="1165"/>
      <c r="D58" s="1165"/>
      <c r="E58" s="1165"/>
      <c r="F58" s="1165"/>
      <c r="G58" s="1165"/>
      <c r="H58" s="1165"/>
      <c r="I58" s="1165"/>
      <c r="J58" s="1165"/>
    </row>
    <row r="59" spans="1:10">
      <c r="A59" s="1165" t="s">
        <v>505</v>
      </c>
      <c r="B59" s="1165"/>
      <c r="C59" s="1165"/>
      <c r="D59" s="1165"/>
      <c r="E59" s="1165"/>
      <c r="F59" s="1165"/>
      <c r="G59" s="1165"/>
      <c r="H59" s="1165"/>
      <c r="I59" s="1165"/>
      <c r="J59" s="1165"/>
    </row>
    <row r="60" spans="1:10">
      <c r="A60" s="1165" t="s">
        <v>504</v>
      </c>
      <c r="B60" s="1165"/>
      <c r="C60" s="1165"/>
      <c r="D60" s="1165"/>
      <c r="E60" s="1165"/>
      <c r="F60" s="1165"/>
      <c r="G60" s="1165"/>
      <c r="H60" s="1165"/>
      <c r="I60" s="1165"/>
      <c r="J60" s="1165"/>
    </row>
    <row r="61" spans="1:10">
      <c r="A61" s="1165" t="s">
        <v>503</v>
      </c>
      <c r="B61" s="1165"/>
      <c r="C61" s="1165"/>
      <c r="D61" s="1165"/>
      <c r="E61" s="1165"/>
      <c r="F61" s="1165"/>
      <c r="G61" s="1165"/>
      <c r="H61" s="1165"/>
      <c r="I61" s="1165"/>
      <c r="J61" s="1165"/>
    </row>
    <row r="62" spans="1:10">
      <c r="A62" s="1165" t="s">
        <v>502</v>
      </c>
      <c r="B62" s="1165"/>
      <c r="C62" s="1165"/>
      <c r="D62" s="1165"/>
      <c r="E62" s="1165"/>
      <c r="F62" s="1165"/>
      <c r="G62" s="1165"/>
      <c r="H62" s="1165"/>
      <c r="I62" s="1165"/>
      <c r="J62" s="1165"/>
    </row>
    <row r="63" spans="1:10">
      <c r="A63" s="1165" t="s">
        <v>501</v>
      </c>
      <c r="B63" s="1165"/>
      <c r="C63" s="1165"/>
      <c r="D63" s="1165"/>
      <c r="E63" s="1165"/>
      <c r="F63" s="1165"/>
      <c r="G63" s="1165"/>
      <c r="H63" s="1165"/>
      <c r="I63" s="1165"/>
      <c r="J63" s="1165"/>
    </row>
    <row r="64" spans="1:10">
      <c r="A64" s="1165" t="s">
        <v>500</v>
      </c>
      <c r="B64" s="1165"/>
      <c r="C64" s="1165"/>
      <c r="D64" s="1165"/>
      <c r="E64" s="1165"/>
      <c r="F64" s="1165"/>
      <c r="G64" s="1165"/>
      <c r="H64" s="1165"/>
      <c r="I64" s="1165"/>
      <c r="J64" s="1165"/>
    </row>
    <row r="65" spans="1:10">
      <c r="A65" s="1165" t="s">
        <v>499</v>
      </c>
      <c r="B65" s="1165"/>
      <c r="C65" s="1165"/>
      <c r="D65" s="1165"/>
      <c r="E65" s="1165"/>
      <c r="F65" s="1165"/>
      <c r="G65" s="1165"/>
      <c r="H65" s="1165"/>
      <c r="I65" s="1165"/>
      <c r="J65" s="1165"/>
    </row>
    <row r="66" spans="1:10">
      <c r="A66" s="1165" t="s">
        <v>498</v>
      </c>
      <c r="B66" s="1165"/>
      <c r="C66" s="1165"/>
      <c r="D66" s="1165"/>
      <c r="E66" s="1165"/>
      <c r="F66" s="1165"/>
      <c r="G66" s="1165"/>
      <c r="H66" s="1165"/>
      <c r="I66" s="1165"/>
      <c r="J66" s="1165"/>
    </row>
    <row r="67" spans="1:10">
      <c r="A67" s="1165" t="s">
        <v>497</v>
      </c>
      <c r="B67" s="1165"/>
      <c r="C67" s="1165"/>
      <c r="D67" s="1165"/>
      <c r="E67" s="1165"/>
      <c r="F67" s="1165"/>
      <c r="G67" s="1165"/>
      <c r="H67" s="1165"/>
      <c r="I67" s="1165"/>
      <c r="J67" s="1165"/>
    </row>
    <row r="68" spans="1:10">
      <c r="A68" s="1165" t="s">
        <v>496</v>
      </c>
      <c r="B68" s="1165"/>
      <c r="C68" s="1165"/>
      <c r="D68" s="1165"/>
      <c r="E68" s="1165"/>
      <c r="F68" s="1165"/>
      <c r="G68" s="1165"/>
      <c r="H68" s="1165"/>
      <c r="I68" s="1165"/>
      <c r="J68" s="1165"/>
    </row>
    <row r="69" spans="1:10">
      <c r="A69" s="1165" t="s">
        <v>495</v>
      </c>
      <c r="B69" s="1165"/>
      <c r="C69" s="1165"/>
      <c r="D69" s="1165"/>
      <c r="E69" s="1165"/>
      <c r="F69" s="1165"/>
      <c r="G69" s="1165"/>
      <c r="H69" s="1165"/>
      <c r="I69" s="1165"/>
      <c r="J69" s="1165"/>
    </row>
    <row r="70" spans="1:10">
      <c r="A70" s="1165" t="s">
        <v>494</v>
      </c>
      <c r="B70" s="1165"/>
      <c r="C70" s="1165"/>
      <c r="D70" s="1165"/>
      <c r="E70" s="1165"/>
      <c r="F70" s="1165"/>
      <c r="G70" s="1165"/>
      <c r="H70" s="1165"/>
      <c r="I70" s="1165"/>
      <c r="J70" s="1165"/>
    </row>
    <row r="71" spans="1:10">
      <c r="A71" s="1165" t="s">
        <v>493</v>
      </c>
      <c r="B71" s="1165"/>
      <c r="C71" s="1165"/>
      <c r="D71" s="1165"/>
      <c r="E71" s="1165"/>
      <c r="F71" s="1165"/>
      <c r="G71" s="1165"/>
      <c r="H71" s="1165"/>
      <c r="I71" s="1165"/>
      <c r="J71" s="1165"/>
    </row>
    <row r="72" spans="1:10">
      <c r="A72" s="1165" t="s">
        <v>492</v>
      </c>
      <c r="B72" s="1165"/>
      <c r="C72" s="1165"/>
      <c r="D72" s="1165"/>
      <c r="E72" s="1165"/>
      <c r="F72" s="1165"/>
      <c r="G72" s="1165"/>
      <c r="H72" s="1165"/>
      <c r="I72" s="1165"/>
      <c r="J72" s="1165"/>
    </row>
    <row r="73" spans="1:10">
      <c r="A73" s="1166" t="s">
        <v>491</v>
      </c>
      <c r="B73" s="1166"/>
      <c r="C73" s="1166"/>
      <c r="D73" s="1166"/>
      <c r="E73" s="1166"/>
      <c r="F73" s="1166"/>
      <c r="G73" s="1166"/>
      <c r="H73" s="1166"/>
      <c r="I73" s="1166"/>
      <c r="J73" s="1166"/>
    </row>
    <row r="74" spans="1:10">
      <c r="A74" s="1165" t="s">
        <v>490</v>
      </c>
      <c r="B74" s="1165"/>
      <c r="C74" s="1165"/>
      <c r="D74" s="1165"/>
      <c r="E74" s="1165"/>
      <c r="F74" s="1165"/>
      <c r="G74" s="1165"/>
      <c r="H74" s="1165"/>
      <c r="I74" s="1165"/>
      <c r="J74" s="1165"/>
    </row>
    <row r="75" spans="1:10">
      <c r="A75" s="1165" t="s">
        <v>489</v>
      </c>
      <c r="B75" s="1165"/>
      <c r="C75" s="1165"/>
      <c r="D75" s="1165"/>
      <c r="E75" s="1165"/>
      <c r="F75" s="1165"/>
      <c r="G75" s="1165"/>
      <c r="H75" s="1165"/>
      <c r="I75" s="1165"/>
      <c r="J75" s="1165"/>
    </row>
    <row r="76" spans="1:10">
      <c r="A76" s="1165" t="s">
        <v>488</v>
      </c>
      <c r="B76" s="1165"/>
      <c r="C76" s="1165"/>
      <c r="D76" s="1165"/>
      <c r="E76" s="1165"/>
      <c r="F76" s="1165"/>
      <c r="G76" s="1165"/>
      <c r="H76" s="1165"/>
      <c r="I76" s="1165"/>
      <c r="J76" s="1165"/>
    </row>
    <row r="77" spans="1:10">
      <c r="A77" s="1165" t="s">
        <v>487</v>
      </c>
      <c r="B77" s="1165"/>
      <c r="C77" s="1165"/>
      <c r="D77" s="1165"/>
      <c r="E77" s="1165"/>
      <c r="F77" s="1165"/>
      <c r="G77" s="1165"/>
      <c r="H77" s="1165"/>
      <c r="I77" s="1165"/>
      <c r="J77" s="1165"/>
    </row>
    <row r="78" spans="1:10">
      <c r="A78" s="1165" t="s">
        <v>486</v>
      </c>
      <c r="B78" s="1165"/>
      <c r="C78" s="1165"/>
      <c r="D78" s="1165"/>
      <c r="E78" s="1165"/>
      <c r="F78" s="1165"/>
      <c r="G78" s="1165"/>
      <c r="H78" s="1165"/>
      <c r="I78" s="1165"/>
      <c r="J78" s="1165"/>
    </row>
    <row r="79" spans="1:10">
      <c r="A79" s="1165" t="s">
        <v>485</v>
      </c>
      <c r="B79" s="1165"/>
      <c r="C79" s="1165"/>
      <c r="D79" s="1165"/>
      <c r="E79" s="1165"/>
      <c r="F79" s="1165"/>
      <c r="G79" s="1165"/>
      <c r="H79" s="1165"/>
      <c r="I79" s="1165"/>
      <c r="J79" s="1165"/>
    </row>
    <row r="80" spans="1:10">
      <c r="A80" s="1165" t="s">
        <v>484</v>
      </c>
      <c r="B80" s="1165"/>
      <c r="C80" s="1165"/>
      <c r="D80" s="1165"/>
      <c r="E80" s="1165"/>
      <c r="F80" s="1165"/>
      <c r="G80" s="1165"/>
      <c r="H80" s="1165"/>
      <c r="I80" s="1165"/>
      <c r="J80" s="1165"/>
    </row>
    <row r="81" spans="1:10">
      <c r="A81" s="1165" t="s">
        <v>483</v>
      </c>
      <c r="B81" s="1165"/>
      <c r="C81" s="1165"/>
      <c r="D81" s="1165"/>
      <c r="E81" s="1165"/>
      <c r="F81" s="1165"/>
      <c r="G81" s="1165"/>
      <c r="H81" s="1165"/>
      <c r="I81" s="1165"/>
      <c r="J81" s="1165"/>
    </row>
    <row r="82" spans="1:10">
      <c r="A82" s="1165" t="s">
        <v>482</v>
      </c>
      <c r="B82" s="1165"/>
      <c r="C82" s="1165"/>
      <c r="D82" s="1165"/>
      <c r="E82" s="1165"/>
      <c r="F82" s="1165"/>
      <c r="G82" s="1165"/>
      <c r="H82" s="1165"/>
      <c r="I82" s="1165"/>
      <c r="J82" s="1165"/>
    </row>
    <row r="83" spans="1:10">
      <c r="A83" s="1165" t="s">
        <v>481</v>
      </c>
      <c r="B83" s="1165"/>
      <c r="C83" s="1165"/>
      <c r="D83" s="1165"/>
      <c r="E83" s="1165"/>
      <c r="F83" s="1165"/>
      <c r="G83" s="1165"/>
      <c r="H83" s="1165"/>
      <c r="I83" s="1165"/>
      <c r="J83" s="1165"/>
    </row>
    <row r="84" spans="1:10">
      <c r="A84" s="1165" t="s">
        <v>480</v>
      </c>
      <c r="B84" s="1165"/>
      <c r="C84" s="1165"/>
      <c r="D84" s="1165"/>
      <c r="E84" s="1165"/>
      <c r="F84" s="1165"/>
      <c r="G84" s="1165"/>
      <c r="H84" s="1165"/>
      <c r="I84" s="1165"/>
      <c r="J84" s="1165"/>
    </row>
    <row r="85" spans="1:10">
      <c r="A85" s="1165" t="s">
        <v>479</v>
      </c>
      <c r="B85" s="1165"/>
      <c r="C85" s="1165"/>
      <c r="D85" s="1165"/>
      <c r="E85" s="1165"/>
      <c r="F85" s="1165"/>
      <c r="G85" s="1165"/>
      <c r="H85" s="1165"/>
      <c r="I85" s="1165"/>
      <c r="J85" s="1165"/>
    </row>
    <row r="86" spans="1:10">
      <c r="A86" s="1165" t="s">
        <v>478</v>
      </c>
      <c r="B86" s="1165"/>
      <c r="C86" s="1165"/>
      <c r="D86" s="1165"/>
      <c r="E86" s="1165"/>
      <c r="F86" s="1165"/>
      <c r="G86" s="1165"/>
      <c r="H86" s="1165"/>
      <c r="I86" s="1165"/>
      <c r="J86" s="1165"/>
    </row>
    <row r="87" spans="1:10">
      <c r="A87" s="1165" t="s">
        <v>471</v>
      </c>
      <c r="B87" s="1165"/>
      <c r="C87" s="1165"/>
      <c r="D87" s="1165"/>
      <c r="E87" s="1165"/>
      <c r="F87" s="1165"/>
      <c r="G87" s="1165"/>
      <c r="H87" s="1165"/>
      <c r="I87" s="1165"/>
      <c r="J87" s="1165"/>
    </row>
    <row r="88" spans="1:10">
      <c r="A88" s="1165" t="s">
        <v>477</v>
      </c>
      <c r="B88" s="1165"/>
      <c r="C88" s="1165"/>
      <c r="D88" s="1165"/>
      <c r="E88" s="1165"/>
      <c r="F88" s="1165"/>
      <c r="G88" s="1165"/>
      <c r="H88" s="1165"/>
      <c r="I88" s="1165"/>
      <c r="J88" s="1165"/>
    </row>
    <row r="89" spans="1:10">
      <c r="A89" s="1165" t="s">
        <v>476</v>
      </c>
      <c r="B89" s="1165"/>
      <c r="C89" s="1165"/>
      <c r="D89" s="1165"/>
      <c r="E89" s="1165"/>
      <c r="F89" s="1165"/>
      <c r="G89" s="1165"/>
      <c r="H89" s="1165"/>
      <c r="I89" s="1165"/>
      <c r="J89" s="1165"/>
    </row>
    <row r="90" spans="1:10">
      <c r="A90" s="1165" t="s">
        <v>475</v>
      </c>
      <c r="B90" s="1165"/>
      <c r="C90" s="1165"/>
      <c r="D90" s="1165"/>
      <c r="E90" s="1165"/>
      <c r="F90" s="1165"/>
      <c r="G90" s="1165"/>
      <c r="H90" s="1165"/>
      <c r="I90" s="1165"/>
      <c r="J90" s="1165"/>
    </row>
    <row r="91" spans="1:10">
      <c r="A91" s="1165" t="s">
        <v>474</v>
      </c>
      <c r="B91" s="1165"/>
      <c r="C91" s="1165"/>
      <c r="D91" s="1165"/>
      <c r="E91" s="1165"/>
      <c r="F91" s="1165"/>
      <c r="G91" s="1165"/>
      <c r="H91" s="1165"/>
      <c r="I91" s="1165"/>
      <c r="J91" s="1165"/>
    </row>
    <row r="92" spans="1:10">
      <c r="A92" s="1165" t="s">
        <v>473</v>
      </c>
      <c r="B92" s="1165"/>
      <c r="C92" s="1165"/>
      <c r="D92" s="1165"/>
      <c r="E92" s="1165"/>
      <c r="F92" s="1165"/>
      <c r="G92" s="1165"/>
      <c r="H92" s="1165"/>
      <c r="I92" s="1165"/>
      <c r="J92" s="1165"/>
    </row>
    <row r="93" spans="1:10">
      <c r="A93" s="1165" t="s">
        <v>472</v>
      </c>
      <c r="B93" s="1165"/>
      <c r="C93" s="1165"/>
      <c r="D93" s="1165"/>
      <c r="E93" s="1165"/>
      <c r="F93" s="1165"/>
      <c r="G93" s="1165"/>
      <c r="H93" s="1165"/>
      <c r="I93" s="1165"/>
      <c r="J93" s="1165"/>
    </row>
    <row r="94" spans="1:10">
      <c r="A94" s="1165" t="s">
        <v>471</v>
      </c>
      <c r="B94" s="1165"/>
      <c r="C94" s="1165"/>
      <c r="D94" s="1165"/>
      <c r="E94" s="1165"/>
      <c r="F94" s="1165"/>
      <c r="G94" s="1165"/>
      <c r="H94" s="1165"/>
      <c r="I94" s="1165"/>
      <c r="J94" s="1165"/>
    </row>
    <row r="95" spans="1:10">
      <c r="A95" s="1165" t="s">
        <v>470</v>
      </c>
      <c r="B95" s="1165"/>
      <c r="C95" s="1165"/>
      <c r="D95" s="1165"/>
      <c r="E95" s="1165"/>
      <c r="F95" s="1165"/>
      <c r="G95" s="1165"/>
      <c r="H95" s="1165"/>
      <c r="I95" s="1165"/>
      <c r="J95" s="1165"/>
    </row>
    <row r="96" spans="1:10">
      <c r="A96" s="1165" t="s">
        <v>469</v>
      </c>
      <c r="B96" s="1165"/>
      <c r="C96" s="1165"/>
      <c r="D96" s="1165"/>
      <c r="E96" s="1165"/>
      <c r="F96" s="1165"/>
      <c r="G96" s="1165"/>
      <c r="H96" s="1165"/>
      <c r="I96" s="1165"/>
      <c r="J96" s="1165"/>
    </row>
    <row r="97" spans="1:10">
      <c r="A97" s="1165" t="s">
        <v>468</v>
      </c>
      <c r="B97" s="1165"/>
      <c r="C97" s="1165"/>
      <c r="D97" s="1165"/>
      <c r="E97" s="1165"/>
      <c r="F97" s="1165"/>
      <c r="G97" s="1165"/>
      <c r="H97" s="1165"/>
      <c r="I97" s="1165"/>
      <c r="J97" s="1165"/>
    </row>
    <row r="98" spans="1:10">
      <c r="A98" s="1165" t="s">
        <v>467</v>
      </c>
      <c r="B98" s="1165"/>
      <c r="C98" s="1165"/>
      <c r="D98" s="1165"/>
      <c r="E98" s="1165"/>
      <c r="F98" s="1165"/>
      <c r="G98" s="1165"/>
      <c r="H98" s="1165"/>
      <c r="I98" s="1165"/>
      <c r="J98" s="1165"/>
    </row>
    <row r="99" spans="1:10">
      <c r="A99" s="1165" t="s">
        <v>466</v>
      </c>
      <c r="B99" s="1165"/>
      <c r="C99" s="1165"/>
      <c r="D99" s="1165"/>
      <c r="E99" s="1165"/>
      <c r="F99" s="1165"/>
      <c r="G99" s="1165"/>
      <c r="H99" s="1165"/>
      <c r="I99" s="1165"/>
      <c r="J99" s="1165"/>
    </row>
    <row r="100" spans="1:10">
      <c r="A100" s="1165" t="s">
        <v>465</v>
      </c>
      <c r="B100" s="1165"/>
      <c r="C100" s="1165"/>
      <c r="D100" s="1165"/>
      <c r="E100" s="1165"/>
      <c r="F100" s="1165"/>
      <c r="G100" s="1165"/>
      <c r="H100" s="1165"/>
      <c r="I100" s="1165"/>
      <c r="J100" s="1165"/>
    </row>
    <row r="101" spans="1:10">
      <c r="A101" s="1165" t="s">
        <v>464</v>
      </c>
      <c r="B101" s="1165"/>
      <c r="C101" s="1165"/>
      <c r="D101" s="1165"/>
      <c r="E101" s="1165"/>
      <c r="F101" s="1165"/>
      <c r="G101" s="1165"/>
      <c r="H101" s="1165"/>
      <c r="I101" s="1165"/>
      <c r="J101" s="1165"/>
    </row>
  </sheetData>
  <mergeCells count="92">
    <mergeCell ref="A93:J93"/>
    <mergeCell ref="A94:J94"/>
    <mergeCell ref="A90:J90"/>
    <mergeCell ref="A91:J91"/>
    <mergeCell ref="A85:J85"/>
    <mergeCell ref="A86:J86"/>
    <mergeCell ref="A87:J87"/>
    <mergeCell ref="A81:J81"/>
    <mergeCell ref="A101:J101"/>
    <mergeCell ref="A99:J99"/>
    <mergeCell ref="A100:J100"/>
    <mergeCell ref="A83:J83"/>
    <mergeCell ref="A96:J96"/>
    <mergeCell ref="A95:J95"/>
    <mergeCell ref="A97:J97"/>
    <mergeCell ref="A98:J98"/>
    <mergeCell ref="A84:J84"/>
    <mergeCell ref="A75:J75"/>
    <mergeCell ref="A78:J78"/>
    <mergeCell ref="A79:J79"/>
    <mergeCell ref="A88:J88"/>
    <mergeCell ref="A89:J89"/>
    <mergeCell ref="A92:J92"/>
    <mergeCell ref="A82:J82"/>
    <mergeCell ref="A76:J76"/>
    <mergeCell ref="A77:J77"/>
    <mergeCell ref="A80:J80"/>
    <mergeCell ref="A70:J70"/>
    <mergeCell ref="A71:J71"/>
    <mergeCell ref="A67:J67"/>
    <mergeCell ref="A66:J66"/>
    <mergeCell ref="A62:J62"/>
    <mergeCell ref="A74:J74"/>
    <mergeCell ref="A58:J58"/>
    <mergeCell ref="A57:J57"/>
    <mergeCell ref="A60:J60"/>
    <mergeCell ref="A73:J73"/>
    <mergeCell ref="A72:J72"/>
    <mergeCell ref="A68:J68"/>
    <mergeCell ref="A69:J69"/>
    <mergeCell ref="A63:J63"/>
    <mergeCell ref="A64:J64"/>
    <mergeCell ref="A65:J65"/>
    <mergeCell ref="A45:J45"/>
    <mergeCell ref="A46:J46"/>
    <mergeCell ref="A47:J47"/>
    <mergeCell ref="A48:J48"/>
    <mergeCell ref="A55:J55"/>
    <mergeCell ref="A56:J56"/>
    <mergeCell ref="A44:J44"/>
    <mergeCell ref="A43:J43"/>
    <mergeCell ref="A61:J61"/>
    <mergeCell ref="A59:J59"/>
    <mergeCell ref="A50:J50"/>
    <mergeCell ref="A51:J51"/>
    <mergeCell ref="A52:J52"/>
    <mergeCell ref="A53:J53"/>
    <mergeCell ref="A54:J54"/>
    <mergeCell ref="A49:J49"/>
    <mergeCell ref="A40:J40"/>
    <mergeCell ref="A41:J41"/>
    <mergeCell ref="A35:J35"/>
    <mergeCell ref="A36:J36"/>
    <mergeCell ref="A37:J37"/>
    <mergeCell ref="A38:J38"/>
    <mergeCell ref="A39:J39"/>
    <mergeCell ref="A9:D9"/>
    <mergeCell ref="E9:H9"/>
    <mergeCell ref="E11:H11"/>
    <mergeCell ref="A32:J32"/>
    <mergeCell ref="A33:J33"/>
    <mergeCell ref="A34:J34"/>
    <mergeCell ref="A28:J28"/>
    <mergeCell ref="A30:J30"/>
    <mergeCell ref="A31:J31"/>
    <mergeCell ref="A5:H5"/>
    <mergeCell ref="A15:I15"/>
    <mergeCell ref="A13:H13"/>
    <mergeCell ref="A22:J22"/>
    <mergeCell ref="A19:J19"/>
    <mergeCell ref="A20:J20"/>
    <mergeCell ref="A18:J18"/>
    <mergeCell ref="A3:I3"/>
    <mergeCell ref="A7:C7"/>
    <mergeCell ref="A6:C6"/>
    <mergeCell ref="A42:J42"/>
    <mergeCell ref="A21:J21"/>
    <mergeCell ref="A23:J23"/>
    <mergeCell ref="A25:J25"/>
    <mergeCell ref="A26:J26"/>
    <mergeCell ref="A29:J29"/>
    <mergeCell ref="A27:J27"/>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BreakPreview" zoomScaleNormal="100" zoomScaleSheetLayoutView="100" workbookViewId="0">
      <selection activeCell="A4" sqref="A4"/>
    </sheetView>
  </sheetViews>
  <sheetFormatPr defaultColWidth="9" defaultRowHeight="13.5"/>
  <cols>
    <col min="1" max="16384" width="9" style="1174"/>
  </cols>
  <sheetData>
    <row r="1" spans="1:9">
      <c r="A1" s="1174" t="s">
        <v>565</v>
      </c>
    </row>
    <row r="3" spans="1:9">
      <c r="A3" s="1168" t="s">
        <v>564</v>
      </c>
      <c r="B3" s="1168"/>
      <c r="C3" s="1168"/>
      <c r="D3" s="1168"/>
      <c r="E3" s="1168"/>
      <c r="F3" s="1168"/>
      <c r="G3" s="1168"/>
      <c r="H3" s="1168"/>
      <c r="I3" s="1168"/>
    </row>
    <row r="4" spans="1:9">
      <c r="A4" s="1184"/>
      <c r="B4" s="1184"/>
      <c r="C4" s="1184"/>
      <c r="D4" s="1184"/>
      <c r="E4" s="1184"/>
      <c r="F4" s="1184"/>
      <c r="G4" s="1184"/>
      <c r="H4" s="1184"/>
      <c r="I4" s="1184"/>
    </row>
    <row r="6" spans="1:9">
      <c r="A6" s="1183" t="s">
        <v>563</v>
      </c>
      <c r="B6" s="1183"/>
      <c r="C6" s="1183"/>
      <c r="D6" s="1183"/>
      <c r="E6" s="1183"/>
      <c r="F6" s="1183"/>
      <c r="G6" s="1183"/>
      <c r="H6" s="1183"/>
      <c r="I6" s="1183"/>
    </row>
    <row r="7" spans="1:9">
      <c r="A7" s="1183"/>
      <c r="B7" s="1183"/>
      <c r="C7" s="1183"/>
      <c r="D7" s="1183"/>
      <c r="E7" s="1183"/>
      <c r="F7" s="1183"/>
      <c r="G7" s="1183"/>
      <c r="H7" s="1183"/>
      <c r="I7" s="1183"/>
    </row>
    <row r="8" spans="1:9">
      <c r="A8" s="1183"/>
      <c r="B8" s="1183"/>
      <c r="C8" s="1183"/>
      <c r="D8" s="1183"/>
      <c r="E8" s="1183"/>
      <c r="F8" s="1183"/>
      <c r="G8" s="1183"/>
      <c r="H8" s="1183"/>
      <c r="I8" s="1183"/>
    </row>
    <row r="11" spans="1:9">
      <c r="A11" s="1171" t="s">
        <v>562</v>
      </c>
      <c r="B11" s="1171"/>
      <c r="C11" s="1171"/>
      <c r="D11" s="1171"/>
      <c r="E11" s="1171"/>
      <c r="F11" s="1171"/>
      <c r="G11" s="1171"/>
      <c r="H11" s="1171"/>
      <c r="I11" s="1171"/>
    </row>
    <row r="14" spans="1:9">
      <c r="C14" s="1174" t="s">
        <v>561</v>
      </c>
    </row>
    <row r="15" spans="1:9" ht="26.25" customHeight="1">
      <c r="C15" s="1169" t="s">
        <v>558</v>
      </c>
      <c r="D15" s="1169"/>
      <c r="E15" s="1169"/>
      <c r="F15" s="1169"/>
      <c r="G15" s="1169"/>
    </row>
    <row r="16" spans="1:9">
      <c r="C16" s="1174" t="s">
        <v>560</v>
      </c>
    </row>
    <row r="17" spans="1:10" ht="26.25" customHeight="1">
      <c r="C17" s="1169" t="s">
        <v>558</v>
      </c>
      <c r="D17" s="1169"/>
      <c r="E17" s="1169"/>
      <c r="F17" s="1169"/>
      <c r="G17" s="1169"/>
    </row>
    <row r="18" spans="1:10">
      <c r="C18" s="1174" t="s">
        <v>559</v>
      </c>
    </row>
    <row r="19" spans="1:10" ht="26.25" customHeight="1">
      <c r="C19" s="1169" t="s">
        <v>558</v>
      </c>
      <c r="D19" s="1169"/>
      <c r="E19" s="1169"/>
      <c r="F19" s="1169"/>
      <c r="G19" s="1169"/>
    </row>
    <row r="21" spans="1:10">
      <c r="A21" s="1182" t="s">
        <v>557</v>
      </c>
      <c r="B21" s="1182"/>
      <c r="C21" s="1182"/>
      <c r="D21" s="1182"/>
      <c r="E21" s="1182"/>
      <c r="F21" s="1182"/>
      <c r="G21" s="1182"/>
      <c r="H21" s="1182"/>
      <c r="I21" s="1182"/>
    </row>
    <row r="22" spans="1:10" s="1178" customFormat="1">
      <c r="A22" s="1181" t="s">
        <v>556</v>
      </c>
      <c r="B22" s="1181"/>
      <c r="C22" s="1181"/>
      <c r="D22" s="1181"/>
      <c r="E22" s="1181"/>
      <c r="F22" s="1181"/>
      <c r="G22" s="1181"/>
      <c r="H22" s="1181"/>
      <c r="I22" s="1181"/>
    </row>
    <row r="23" spans="1:10" s="1178" customFormat="1" ht="13.5" customHeight="1">
      <c r="A23" s="1180" t="s">
        <v>555</v>
      </c>
      <c r="B23" s="1180"/>
      <c r="C23" s="1180"/>
      <c r="D23" s="1180"/>
      <c r="E23" s="1180"/>
      <c r="F23" s="1180"/>
      <c r="G23" s="1180"/>
      <c r="H23" s="1180"/>
      <c r="I23" s="1180"/>
    </row>
    <row r="24" spans="1:10" s="1178" customFormat="1">
      <c r="A24" s="1180"/>
      <c r="B24" s="1180"/>
      <c r="C24" s="1180"/>
      <c r="D24" s="1180"/>
      <c r="E24" s="1180"/>
      <c r="F24" s="1180"/>
      <c r="G24" s="1180"/>
      <c r="H24" s="1180"/>
      <c r="I24" s="1180"/>
    </row>
    <row r="25" spans="1:10" s="1178" customFormat="1">
      <c r="A25" s="1180"/>
      <c r="B25" s="1180"/>
      <c r="C25" s="1180"/>
      <c r="D25" s="1180"/>
      <c r="E25" s="1180"/>
      <c r="F25" s="1180"/>
      <c r="G25" s="1180"/>
      <c r="H25" s="1180"/>
      <c r="I25" s="1180"/>
    </row>
    <row r="26" spans="1:10" s="1178" customFormat="1">
      <c r="A26" s="1180"/>
      <c r="B26" s="1180"/>
      <c r="C26" s="1180"/>
      <c r="D26" s="1180"/>
      <c r="E26" s="1180"/>
      <c r="F26" s="1180"/>
      <c r="G26" s="1180"/>
      <c r="H26" s="1180"/>
      <c r="I26" s="1180"/>
    </row>
    <row r="27" spans="1:10" s="1178" customFormat="1">
      <c r="A27" s="1179"/>
      <c r="B27" s="1179"/>
      <c r="C27" s="1179"/>
      <c r="D27" s="1179"/>
      <c r="E27" s="1179"/>
      <c r="F27" s="1179"/>
      <c r="G27" s="1179"/>
      <c r="H27" s="1179"/>
      <c r="I27" s="1179"/>
    </row>
    <row r="28" spans="1:10" s="1178" customFormat="1">
      <c r="A28" s="1179" t="s">
        <v>554</v>
      </c>
      <c r="B28" s="1179"/>
      <c r="C28" s="1179"/>
      <c r="D28" s="1179"/>
      <c r="E28" s="1179"/>
      <c r="F28" s="1179"/>
      <c r="G28" s="1179"/>
      <c r="H28" s="1179"/>
      <c r="I28" s="1179"/>
    </row>
    <row r="29" spans="1:10" ht="13.5" customHeight="1">
      <c r="A29" s="1177" t="s">
        <v>553</v>
      </c>
      <c r="B29" s="1177"/>
      <c r="C29" s="1177"/>
      <c r="D29" s="1177"/>
      <c r="E29" s="1177"/>
      <c r="F29" s="1177"/>
      <c r="G29" s="1177"/>
      <c r="H29" s="1177"/>
      <c r="I29" s="1177"/>
      <c r="J29" s="1170"/>
    </row>
    <row r="30" spans="1:10">
      <c r="A30" s="1177"/>
      <c r="B30" s="1177"/>
      <c r="C30" s="1177"/>
      <c r="D30" s="1177"/>
      <c r="E30" s="1177"/>
      <c r="F30" s="1177"/>
      <c r="G30" s="1177"/>
      <c r="H30" s="1177"/>
      <c r="I30" s="1177"/>
      <c r="J30" s="1170"/>
    </row>
    <row r="31" spans="1:10">
      <c r="A31" s="1177"/>
      <c r="B31" s="1177"/>
      <c r="C31" s="1177"/>
      <c r="D31" s="1177"/>
      <c r="E31" s="1177"/>
      <c r="F31" s="1177"/>
      <c r="G31" s="1177"/>
      <c r="H31" s="1177"/>
      <c r="I31" s="1177"/>
      <c r="J31" s="1170"/>
    </row>
    <row r="32" spans="1:10">
      <c r="A32" s="1177"/>
      <c r="B32" s="1177"/>
      <c r="C32" s="1177"/>
      <c r="D32" s="1177"/>
      <c r="E32" s="1177"/>
      <c r="F32" s="1177"/>
      <c r="G32" s="1177"/>
      <c r="H32" s="1177"/>
      <c r="I32" s="1177"/>
      <c r="J32" s="1170"/>
    </row>
    <row r="33" spans="1:10">
      <c r="A33" s="1177"/>
      <c r="B33" s="1177"/>
      <c r="C33" s="1177"/>
      <c r="D33" s="1177"/>
      <c r="E33" s="1177"/>
      <c r="F33" s="1177"/>
      <c r="G33" s="1177"/>
      <c r="H33" s="1177"/>
      <c r="I33" s="1177"/>
      <c r="J33" s="1170"/>
    </row>
    <row r="34" spans="1:10">
      <c r="A34" s="1177"/>
      <c r="B34" s="1177"/>
      <c r="C34" s="1177"/>
      <c r="D34" s="1177"/>
      <c r="E34" s="1177"/>
      <c r="F34" s="1177"/>
      <c r="G34" s="1177"/>
      <c r="H34" s="1177"/>
      <c r="I34" s="1177"/>
      <c r="J34" s="1170"/>
    </row>
    <row r="35" spans="1:10">
      <c r="A35" s="1177"/>
      <c r="B35" s="1177"/>
      <c r="C35" s="1177"/>
      <c r="D35" s="1177"/>
      <c r="E35" s="1177"/>
      <c r="F35" s="1177"/>
      <c r="G35" s="1177"/>
      <c r="H35" s="1177"/>
      <c r="I35" s="1177"/>
      <c r="J35" s="1170"/>
    </row>
    <row r="36" spans="1:10">
      <c r="A36" s="1177"/>
      <c r="B36" s="1177"/>
      <c r="C36" s="1177"/>
      <c r="D36" s="1177"/>
      <c r="E36" s="1177"/>
      <c r="F36" s="1177"/>
      <c r="G36" s="1177"/>
      <c r="H36" s="1177"/>
      <c r="I36" s="1177"/>
      <c r="J36" s="1170"/>
    </row>
    <row r="37" spans="1:10">
      <c r="A37" s="1176"/>
      <c r="B37" s="1176"/>
      <c r="C37" s="1176"/>
      <c r="D37" s="1176"/>
      <c r="E37" s="1176"/>
      <c r="F37" s="1176"/>
      <c r="G37" s="1176"/>
      <c r="H37" s="1176"/>
      <c r="I37" s="1176"/>
      <c r="J37" s="1170"/>
    </row>
    <row r="38" spans="1:10">
      <c r="A38" s="1176"/>
      <c r="B38" s="1176"/>
      <c r="C38" s="1176"/>
      <c r="D38" s="1176"/>
      <c r="E38" s="1176"/>
      <c r="F38" s="1176"/>
      <c r="G38" s="1176"/>
      <c r="H38" s="1176"/>
      <c r="I38" s="1176"/>
    </row>
    <row r="39" spans="1:10">
      <c r="A39" s="1176"/>
      <c r="B39" s="1176"/>
      <c r="C39" s="1176"/>
      <c r="D39" s="1176"/>
      <c r="E39" s="1176"/>
      <c r="F39" s="1176"/>
      <c r="G39" s="1176"/>
      <c r="H39" s="1176"/>
      <c r="I39" s="1176"/>
    </row>
    <row r="40" spans="1:10">
      <c r="A40" s="1175"/>
      <c r="B40" s="1175"/>
      <c r="C40" s="1175"/>
      <c r="D40" s="1175"/>
      <c r="E40" s="1175"/>
      <c r="F40" s="1175"/>
      <c r="G40" s="1175"/>
      <c r="H40" s="1175"/>
      <c r="I40" s="1175"/>
    </row>
    <row r="41" spans="1:10">
      <c r="A41" s="1175"/>
      <c r="B41" s="1175"/>
      <c r="C41" s="1175"/>
      <c r="D41" s="1175"/>
      <c r="E41" s="1175"/>
      <c r="F41" s="1175"/>
      <c r="G41" s="1175"/>
      <c r="H41" s="1175"/>
      <c r="I41" s="1175"/>
    </row>
  </sheetData>
  <mergeCells count="11">
    <mergeCell ref="A3:I3"/>
    <mergeCell ref="A11:I11"/>
    <mergeCell ref="A6:I8"/>
    <mergeCell ref="C15:G15"/>
    <mergeCell ref="C17:G17"/>
    <mergeCell ref="A27:I27"/>
    <mergeCell ref="A23:I26"/>
    <mergeCell ref="A29:I36"/>
    <mergeCell ref="C19:G19"/>
    <mergeCell ref="A21:I21"/>
    <mergeCell ref="A28:I28"/>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事業所提出用</vt:lpstr>
      <vt:lpstr>申請書(第1号様式）</vt:lpstr>
      <vt:lpstr>裏面</vt:lpstr>
      <vt:lpstr>付表9</vt:lpstr>
      <vt:lpstr>【記載例】地密通所</vt:lpstr>
      <vt:lpstr>【記載例】シフト記号表（勤務時間帯）</vt:lpstr>
      <vt:lpstr>地密通所（1枚版）</vt:lpstr>
      <vt:lpstr>シフト記号表（勤務時間帯）</vt:lpstr>
      <vt:lpstr>記入方法</vt:lpstr>
      <vt:lpstr>プルダウン・リスト</vt:lpstr>
      <vt:lpstr>参考様式２-２</vt:lpstr>
      <vt:lpstr>参考様式3</vt:lpstr>
      <vt:lpstr>参考様式４</vt:lpstr>
      <vt:lpstr>参考様式５</vt:lpstr>
      <vt:lpstr>参考様式６</vt:lpstr>
      <vt:lpstr>参考様式７</vt:lpstr>
      <vt:lpstr>'シフト記号表（勤務時間帯）'!【記載例】シフト記号</vt:lpstr>
      <vt:lpstr>【記載例】シフト記号</vt:lpstr>
      <vt:lpstr>参考様式６!OLE_LINK1</vt:lpstr>
      <vt:lpstr>【記載例】地密通所!Print_Area</vt:lpstr>
      <vt:lpstr>記入方法!Print_Area</vt:lpstr>
      <vt:lpstr>'参考様式２-２'!Print_Area</vt:lpstr>
      <vt:lpstr>参考様式４!Print_Area</vt:lpstr>
      <vt:lpstr>参考様式５!Print_Area</vt:lpstr>
      <vt:lpstr>参考様式６!Print_Area</vt:lpstr>
      <vt:lpstr>参考様式７!Print_Area</vt:lpstr>
      <vt:lpstr>'申請書(第1号様式）'!Print_Area</vt:lpstr>
      <vt:lpstr>'地密通所（1枚版）'!Print_Area</vt:lpstr>
      <vt:lpstr>付表9!Print_Area</vt:lpstr>
      <vt:lpstr>裏面!Print_Area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2021-02-25T06:53:39Z</cp:lastPrinted>
  <dcterms:created xsi:type="dcterms:W3CDTF">2020-01-14T23:47:53Z</dcterms:created>
  <dcterms:modified xsi:type="dcterms:W3CDTF">2023-03-27T08:04:33Z</dcterms:modified>
</cp:coreProperties>
</file>