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自動車利用" sheetId="1" r:id="rId1"/>
    <sheet name="公共交通利用" sheetId="2" r:id="rId2"/>
    <sheet name="自転車利用" sheetId="3" r:id="rId3"/>
    <sheet name="原単位" sheetId="4" state="hidden" r:id="rId4"/>
  </sheets>
  <definedNames>
    <definedName name="_xlnm.Print_Area" localSheetId="1">'公共交通利用'!$A$1:$J$43</definedName>
    <definedName name="_xlnm.Print_Area" localSheetId="2">'自転車利用'!$A$1:$J$28</definedName>
    <definedName name="_xlnm.Print_Area" localSheetId="0">'自動車利用'!$A$1:$J$50</definedName>
  </definedNames>
  <calcPr fullCalcOnLoad="1"/>
</workbook>
</file>

<file path=xl/sharedStrings.xml><?xml version="1.0" encoding="utf-8"?>
<sst xmlns="http://schemas.openxmlformats.org/spreadsheetml/2006/main" count="115" uniqueCount="89">
  <si>
    <t>分</t>
  </si>
  <si>
    <t>◎はじめに</t>
  </si>
  <si>
    <t>性</t>
  </si>
  <si>
    <t>年齢</t>
  </si>
  <si>
    <t>該当する番号を入力して下さい。</t>
  </si>
  <si>
    <t>男性：1</t>
  </si>
  <si>
    <t>kcal（往復)です。</t>
  </si>
  <si>
    <t>　自動車所要時間（片道）</t>
  </si>
  <si>
    <t>　「自転車」から選択してください。該当する手段をクリックしてください。</t>
  </si>
  <si>
    <t>公共交通（鉄道、バス）</t>
  </si>
  <si>
    <t>自転車</t>
  </si>
  <si>
    <t>女性：2</t>
  </si>
  <si>
    <t>◎公共交通を利用した場合のカロリー消費量</t>
  </si>
  <si>
    <t>kcalです。</t>
  </si>
  <si>
    <t>kcal多く、カロリーを消費します。</t>
  </si>
  <si>
    <t>その差は、なわとびを</t>
  </si>
  <si>
    <t>分したことに相当します。</t>
  </si>
  <si>
    <t>kcalです。</t>
  </si>
  <si>
    <t>番号</t>
  </si>
  <si>
    <t>自転車</t>
  </si>
  <si>
    <t>自動車</t>
  </si>
  <si>
    <t>1-1</t>
  </si>
  <si>
    <t>1-4</t>
  </si>
  <si>
    <t>1-5</t>
  </si>
  <si>
    <t>2-1</t>
  </si>
  <si>
    <t>2-3</t>
  </si>
  <si>
    <t>2-4</t>
  </si>
  <si>
    <t>2-5</t>
  </si>
  <si>
    <t>以下の点にご注意ください。</t>
  </si>
  <si>
    <t>には、入力結果から算出した数値が出力されます。</t>
  </si>
  <si>
    <t>には、すべて該当する数字を入力してください。</t>
  </si>
  <si>
    <t>のセル以外は、決して改変しないで下さい。</t>
  </si>
  <si>
    <t>以上の点にご注意いただき、カロリー算定をはじめて下さい。</t>
  </si>
  <si>
    <t>◎カロリーを算定するにあたっての注意事項</t>
  </si>
  <si>
    <t>＊なわとびを60分行った場合の消費カロリーを390kcalとして、算出</t>
  </si>
  <si>
    <t>（なお、カロリー消費量は一定条件下における推計値であり、実際のカロリー消費量とは異なります）</t>
  </si>
  <si>
    <t>　自宅から乗車鉄道駅・バス停までの徒歩による所要時間を入力して下さい。</t>
  </si>
  <si>
    <t>　鉄道、バスに乗車する合計時間（乗り換え時間も含む）を入力して下さい。</t>
  </si>
  <si>
    <t>徒歩</t>
  </si>
  <si>
    <t>公共交通</t>
  </si>
  <si>
    <t>齢</t>
  </si>
  <si>
    <t>男性テーブル</t>
  </si>
  <si>
    <t>女性テーブル</t>
  </si>
  <si>
    <t>[MA]</t>
  </si>
  <si>
    <t>[MB]</t>
  </si>
  <si>
    <t>[WA]</t>
  </si>
  <si>
    <t>[WB]</t>
  </si>
  <si>
    <t>10～11</t>
  </si>
  <si>
    <t>12～14</t>
  </si>
  <si>
    <t>15～17</t>
  </si>
  <si>
    <t>18～29</t>
  </si>
  <si>
    <t>30～49</t>
  </si>
  <si>
    <t>50～69</t>
  </si>
  <si>
    <t>70～</t>
  </si>
  <si>
    <t>10代</t>
  </si>
  <si>
    <t>20代</t>
  </si>
  <si>
    <t>30・40代</t>
  </si>
  <si>
    <t>50・60代</t>
  </si>
  <si>
    <t>70代以上</t>
  </si>
  <si>
    <t>70代以上　：5</t>
  </si>
  <si>
    <t>50・60代　 ：4</t>
  </si>
  <si>
    <t>30・40代　 ：3</t>
  </si>
  <si>
    <t>20代　　　  ：2</t>
  </si>
  <si>
    <t>10代　    　：1</t>
  </si>
  <si>
    <t>男性</t>
  </si>
  <si>
    <t>女性</t>
  </si>
  <si>
    <t>1-2</t>
  </si>
  <si>
    <t>1-3</t>
  </si>
  <si>
    <t>2-2</t>
  </si>
  <si>
    <t>係数C</t>
  </si>
  <si>
    <t>　はじめに、あなたの『性』と『年齢』、『体重』を入力してください。</t>
  </si>
  <si>
    <t>体重</t>
  </si>
  <si>
    <t>ｋｇ</t>
  </si>
  <si>
    <t>　自宅から移動先まで、自転車を利用した場合の所要時間を入力して下さい。</t>
  </si>
  <si>
    <t>◎自転車を利用した場合のカロリー消費量</t>
  </si>
  <si>
    <t>　自転車を利用した場合のカロリー消費量は、</t>
  </si>
  <si>
    <t>◎『自転車利用』による効果</t>
  </si>
  <si>
    <t>『自転車を利用』すると、自動車利用より</t>
  </si>
  <si>
    <t>『交通手段の変更』によるカロリー消費量を算定するにあたり、</t>
  </si>
  <si>
    <t>◎自動車利用での消費カロリー</t>
  </si>
  <si>
    <t>　自動車を利用する場合の所要時間を入力して下さい（分単位）。</t>
  </si>
  <si>
    <t>　あなたが、自動車利用で消費するカロリーは</t>
  </si>
  <si>
    <t>◎『他の交通手段』での消費カロリー</t>
  </si>
  <si>
    <t>　　あなたが、自動車の変わりに利用する交通手段を「公共交通（鉄道、バス)」、</t>
  </si>
  <si>
    <t>　降車駅・バス停から移動先までの徒歩による所要時間を入力して下さい。</t>
  </si>
  <si>
    <t>◎『交通手段の変更』による効果</t>
  </si>
  <si>
    <t>『交通手段を変更』すると、自動車利用より</t>
  </si>
  <si>
    <t>　公共交通を利用した場合（往復）のカロリー消費量は、</t>
  </si>
  <si>
    <t>1分あたりの消費カロリー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</si>
</sst>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;[Red]\-#,##0.0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HGS創英角ｺﾞｼｯｸUB"/>
      <family val="3"/>
    </font>
    <font>
      <sz val="16"/>
      <color indexed="9"/>
      <name val="HGP創英角ﾎﾟｯﾌﾟ体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創英角ﾎﾟｯﾌﾟ体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8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178" fontId="0" fillId="2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0" borderId="0" xfId="21" applyFont="1">
      <alignment/>
      <protection/>
    </xf>
    <xf numFmtId="0" fontId="13" fillId="0" borderId="0" xfId="0" applyFont="1" applyFill="1" applyAlignment="1">
      <alignment/>
    </xf>
    <xf numFmtId="49" fontId="8" fillId="2" borderId="2" xfId="21" applyNumberFormat="1" applyFont="1" applyFill="1" applyBorder="1">
      <alignment/>
      <protection/>
    </xf>
    <xf numFmtId="0" fontId="0" fillId="2" borderId="2" xfId="0" applyFill="1" applyBorder="1" applyAlignment="1">
      <alignment/>
    </xf>
    <xf numFmtId="0" fontId="12" fillId="2" borderId="2" xfId="0" applyFont="1" applyFill="1" applyBorder="1" applyAlignment="1">
      <alignment horizontal="left" vertical="center" wrapText="1"/>
    </xf>
    <xf numFmtId="0" fontId="8" fillId="2" borderId="2" xfId="21" applyFont="1" applyFill="1" applyBorder="1" applyAlignment="1">
      <alignment horizontal="center"/>
      <protection/>
    </xf>
    <xf numFmtId="0" fontId="8" fillId="2" borderId="2" xfId="21" applyFill="1" applyBorder="1" applyAlignment="1">
      <alignment horizontal="center"/>
      <protection/>
    </xf>
    <xf numFmtId="49" fontId="8" fillId="2" borderId="2" xfId="21" applyNumberFormat="1" applyFill="1" applyBorder="1">
      <alignment/>
      <protection/>
    </xf>
    <xf numFmtId="183" fontId="12" fillId="2" borderId="2" xfId="17" applyNumberFormat="1" applyFont="1" applyFill="1" applyBorder="1" applyAlignment="1">
      <alignment wrapText="1"/>
    </xf>
    <xf numFmtId="183" fontId="0" fillId="2" borderId="2" xfId="0" applyNumberFormat="1" applyFill="1" applyBorder="1" applyAlignment="1">
      <alignment/>
    </xf>
    <xf numFmtId="0" fontId="12" fillId="2" borderId="2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3" borderId="1" xfId="0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2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320消費カロリ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wmf" /><Relationship Id="rId3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133350</xdr:rowOff>
    </xdr:from>
    <xdr:to>
      <xdr:col>8</xdr:col>
      <xdr:colOff>600075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1950" y="133350"/>
          <a:ext cx="5629275" cy="56197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あなたの『交通手段の変更』によるカロリー消費量を算定します</a:t>
          </a:r>
        </a:p>
      </xdr:txBody>
    </xdr:sp>
    <xdr:clientData/>
  </xdr:twoCellAnchor>
  <xdr:twoCellAnchor>
    <xdr:from>
      <xdr:col>1</xdr:col>
      <xdr:colOff>361950</xdr:colOff>
      <xdr:row>49</xdr:row>
      <xdr:rowOff>133350</xdr:rowOff>
    </xdr:from>
    <xdr:to>
      <xdr:col>4</xdr:col>
      <xdr:colOff>409575</xdr:colOff>
      <xdr:row>52</xdr:row>
      <xdr:rowOff>85725</xdr:rowOff>
    </xdr:to>
    <xdr:grpSp>
      <xdr:nvGrpSpPr>
        <xdr:cNvPr id="2" name="Group 44"/>
        <xdr:cNvGrpSpPr>
          <a:grpSpLocks/>
        </xdr:cNvGrpSpPr>
      </xdr:nvGrpSpPr>
      <xdr:grpSpPr>
        <a:xfrm>
          <a:off x="800100" y="8401050"/>
          <a:ext cx="2257425" cy="466725"/>
          <a:chOff x="57" y="873"/>
          <a:chExt cx="328" cy="68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42192"/>
          <a:stretch>
            <a:fillRect/>
          </a:stretch>
        </xdr:blipFill>
        <xdr:spPr>
          <a:xfrm>
            <a:off x="211" y="873"/>
            <a:ext cx="174" cy="6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 flipH="1">
            <a:off x="57" y="883"/>
            <a:ext cx="119" cy="56"/>
            <a:chOff x="2234" y="1976"/>
            <a:chExt cx="395" cy="195"/>
          </a:xfrm>
          <a:solidFill>
            <a:srgbClr val="FFFFFF"/>
          </a:solidFill>
        </xdr:grpSpPr>
        <xdr:grpSp>
          <xdr:nvGrpSpPr>
            <xdr:cNvPr id="5" name="Group 5"/>
            <xdr:cNvGrpSpPr>
              <a:grpSpLocks/>
            </xdr:cNvGrpSpPr>
          </xdr:nvGrpSpPr>
          <xdr:grpSpPr>
            <a:xfrm>
              <a:off x="2234" y="2089"/>
              <a:ext cx="395" cy="54"/>
              <a:chOff x="2234" y="2089"/>
              <a:chExt cx="395" cy="54"/>
            </a:xfrm>
            <a:solidFill>
              <a:srgbClr val="FFFFFF"/>
            </a:solidFill>
          </xdr:grpSpPr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2234" y="2089"/>
                <a:ext cx="395" cy="54"/>
              </a:xfrm>
              <a:custGeom>
                <a:pathLst>
                  <a:path h="1040" w="7513">
                    <a:moveTo>
                      <a:pt x="2455" y="74"/>
                    </a:moveTo>
                    <a:cubicBezTo>
                      <a:pt x="1190" y="74"/>
                      <a:pt x="1116" y="149"/>
                      <a:pt x="0" y="149"/>
                    </a:cubicBezTo>
                    <a:cubicBezTo>
                      <a:pt x="0" y="520"/>
                      <a:pt x="75" y="892"/>
                      <a:pt x="521" y="1040"/>
                    </a:cubicBezTo>
                    <a:cubicBezTo>
                      <a:pt x="744" y="1040"/>
                      <a:pt x="1042" y="1040"/>
                      <a:pt x="1265" y="1040"/>
                    </a:cubicBezTo>
                    <a:cubicBezTo>
                      <a:pt x="1562" y="1040"/>
                      <a:pt x="1934" y="1040"/>
                      <a:pt x="2232" y="966"/>
                    </a:cubicBezTo>
                    <a:cubicBezTo>
                      <a:pt x="2753" y="892"/>
                      <a:pt x="3273" y="892"/>
                      <a:pt x="3794" y="817"/>
                    </a:cubicBezTo>
                    <a:cubicBezTo>
                      <a:pt x="4092" y="817"/>
                      <a:pt x="4389" y="817"/>
                      <a:pt x="4761" y="817"/>
                    </a:cubicBezTo>
                    <a:cubicBezTo>
                      <a:pt x="4984" y="817"/>
                      <a:pt x="5207" y="743"/>
                      <a:pt x="5431" y="743"/>
                    </a:cubicBezTo>
                    <a:cubicBezTo>
                      <a:pt x="5728" y="743"/>
                      <a:pt x="5951" y="743"/>
                      <a:pt x="6249" y="743"/>
                    </a:cubicBezTo>
                    <a:cubicBezTo>
                      <a:pt x="6398" y="743"/>
                      <a:pt x="6770" y="817"/>
                      <a:pt x="6993" y="817"/>
                    </a:cubicBezTo>
                    <a:cubicBezTo>
                      <a:pt x="7216" y="669"/>
                      <a:pt x="7513" y="223"/>
                      <a:pt x="7290" y="74"/>
                    </a:cubicBezTo>
                    <a:lnTo>
                      <a:pt x="7290" y="149"/>
                    </a:lnTo>
                    <a:cubicBezTo>
                      <a:pt x="7290" y="149"/>
                      <a:pt x="7290" y="74"/>
                      <a:pt x="7290" y="0"/>
                    </a:cubicBezTo>
                    <a:cubicBezTo>
                      <a:pt x="6472" y="74"/>
                      <a:pt x="6323" y="74"/>
                      <a:pt x="5207" y="74"/>
                    </a:cubicBezTo>
                    <a:cubicBezTo>
                      <a:pt x="3794" y="74"/>
                      <a:pt x="3794" y="74"/>
                      <a:pt x="2455" y="74"/>
                    </a:cubicBezTo>
                    <a:close/>
                  </a:path>
                </a:pathLst>
              </a:custGeom>
              <a:solidFill>
                <a:srgbClr val="409D27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>
                <a:off x="2234" y="2089"/>
                <a:ext cx="395" cy="54"/>
              </a:xfrm>
              <a:custGeom>
                <a:pathLst>
                  <a:path h="1040" w="7513">
                    <a:moveTo>
                      <a:pt x="2455" y="74"/>
                    </a:moveTo>
                    <a:cubicBezTo>
                      <a:pt x="1190" y="74"/>
                      <a:pt x="1116" y="149"/>
                      <a:pt x="0" y="149"/>
                    </a:cubicBezTo>
                    <a:cubicBezTo>
                      <a:pt x="0" y="520"/>
                      <a:pt x="75" y="892"/>
                      <a:pt x="521" y="1040"/>
                    </a:cubicBezTo>
                    <a:cubicBezTo>
                      <a:pt x="744" y="1040"/>
                      <a:pt x="1042" y="1040"/>
                      <a:pt x="1265" y="1040"/>
                    </a:cubicBezTo>
                    <a:cubicBezTo>
                      <a:pt x="1562" y="1040"/>
                      <a:pt x="1934" y="1040"/>
                      <a:pt x="2232" y="966"/>
                    </a:cubicBezTo>
                    <a:cubicBezTo>
                      <a:pt x="2753" y="892"/>
                      <a:pt x="3273" y="892"/>
                      <a:pt x="3794" y="817"/>
                    </a:cubicBezTo>
                    <a:cubicBezTo>
                      <a:pt x="4092" y="817"/>
                      <a:pt x="4389" y="817"/>
                      <a:pt x="4761" y="817"/>
                    </a:cubicBezTo>
                    <a:cubicBezTo>
                      <a:pt x="4984" y="817"/>
                      <a:pt x="5207" y="743"/>
                      <a:pt x="5431" y="743"/>
                    </a:cubicBezTo>
                    <a:cubicBezTo>
                      <a:pt x="5728" y="743"/>
                      <a:pt x="5951" y="743"/>
                      <a:pt x="6249" y="743"/>
                    </a:cubicBezTo>
                    <a:cubicBezTo>
                      <a:pt x="6398" y="743"/>
                      <a:pt x="6770" y="817"/>
                      <a:pt x="6993" y="817"/>
                    </a:cubicBezTo>
                    <a:cubicBezTo>
                      <a:pt x="7216" y="669"/>
                      <a:pt x="7513" y="223"/>
                      <a:pt x="7290" y="74"/>
                    </a:cubicBezTo>
                    <a:lnTo>
                      <a:pt x="7290" y="149"/>
                    </a:lnTo>
                    <a:cubicBezTo>
                      <a:pt x="7290" y="149"/>
                      <a:pt x="7290" y="74"/>
                      <a:pt x="7290" y="0"/>
                    </a:cubicBezTo>
                    <a:cubicBezTo>
                      <a:pt x="6472" y="74"/>
                      <a:pt x="6323" y="74"/>
                      <a:pt x="5207" y="74"/>
                    </a:cubicBezTo>
                    <a:cubicBezTo>
                      <a:pt x="3794" y="74"/>
                      <a:pt x="3794" y="74"/>
                      <a:pt x="2455" y="74"/>
                    </a:cubicBezTo>
                    <a:close/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2234" y="1976"/>
              <a:ext cx="387" cy="101"/>
              <a:chOff x="2234" y="1976"/>
              <a:chExt cx="387" cy="101"/>
            </a:xfrm>
            <a:solidFill>
              <a:srgbClr val="FFFFFF"/>
            </a:solidFill>
          </xdr:grpSpPr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2234" y="1976"/>
                <a:ext cx="387" cy="101"/>
              </a:xfrm>
              <a:custGeom>
                <a:pathLst/>
              </a:custGeom>
              <a:solidFill>
                <a:srgbClr val="409D27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2234" y="1976"/>
                <a:ext cx="387" cy="101"/>
              </a:xfrm>
              <a:custGeom>
                <a:pathLst>
                  <a:path h="101" w="387">
                    <a:moveTo>
                      <a:pt x="274" y="101"/>
                    </a:moveTo>
                    <a:cubicBezTo>
                      <a:pt x="332" y="101"/>
                      <a:pt x="340" y="101"/>
                      <a:pt x="383" y="101"/>
                    </a:cubicBezTo>
                    <a:cubicBezTo>
                      <a:pt x="383" y="90"/>
                      <a:pt x="383" y="82"/>
                      <a:pt x="383" y="70"/>
                    </a:cubicBezTo>
                    <a:cubicBezTo>
                      <a:pt x="383" y="58"/>
                      <a:pt x="387" y="39"/>
                      <a:pt x="379" y="27"/>
                    </a:cubicBezTo>
                    <a:cubicBezTo>
                      <a:pt x="371" y="4"/>
                      <a:pt x="328" y="0"/>
                      <a:pt x="305" y="0"/>
                    </a:cubicBezTo>
                    <a:cubicBezTo>
                      <a:pt x="262" y="0"/>
                      <a:pt x="219" y="0"/>
                      <a:pt x="176" y="0"/>
                    </a:cubicBezTo>
                    <a:cubicBezTo>
                      <a:pt x="145" y="0"/>
                      <a:pt x="113" y="4"/>
                      <a:pt x="82" y="4"/>
                    </a:cubicBezTo>
                    <a:cubicBezTo>
                      <a:pt x="67" y="8"/>
                      <a:pt x="55" y="4"/>
                      <a:pt x="39" y="12"/>
                    </a:cubicBezTo>
                    <a:cubicBezTo>
                      <a:pt x="24" y="16"/>
                      <a:pt x="24" y="23"/>
                      <a:pt x="16" y="35"/>
                    </a:cubicBezTo>
                    <a:cubicBezTo>
                      <a:pt x="8" y="55"/>
                      <a:pt x="4" y="74"/>
                      <a:pt x="0" y="97"/>
                    </a:cubicBezTo>
                    <a:cubicBezTo>
                      <a:pt x="63" y="97"/>
                      <a:pt x="67" y="97"/>
                      <a:pt x="133" y="97"/>
                    </a:cubicBezTo>
                    <a:cubicBezTo>
                      <a:pt x="203" y="97"/>
                      <a:pt x="203" y="101"/>
                      <a:pt x="274" y="101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2234" y="2073"/>
              <a:ext cx="383" cy="24"/>
              <a:chOff x="2234" y="2073"/>
              <a:chExt cx="383" cy="24"/>
            </a:xfrm>
            <a:solidFill>
              <a:srgbClr val="FFFFFF"/>
            </a:solidFill>
          </xdr:grpSpPr>
          <xdr:sp>
            <xdr:nvSpPr>
              <xdr:cNvPr id="12" name="AutoShape 12"/>
              <xdr:cNvSpPr>
                <a:spLocks/>
              </xdr:cNvSpPr>
            </xdr:nvSpPr>
            <xdr:spPr>
              <a:xfrm>
                <a:off x="2234" y="2073"/>
                <a:ext cx="383" cy="24"/>
              </a:xfrm>
              <a:custGeom>
                <a:pathLst/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AutoShape 13"/>
              <xdr:cNvSpPr>
                <a:spLocks/>
              </xdr:cNvSpPr>
            </xdr:nvSpPr>
            <xdr:spPr>
              <a:xfrm>
                <a:off x="2234" y="2073"/>
                <a:ext cx="383" cy="24"/>
              </a:xfrm>
              <a:custGeom>
                <a:pathLst>
                  <a:path h="24" w="383">
                    <a:moveTo>
                      <a:pt x="274" y="4"/>
                    </a:moveTo>
                    <a:cubicBezTo>
                      <a:pt x="203" y="4"/>
                      <a:pt x="203" y="0"/>
                      <a:pt x="133" y="0"/>
                    </a:cubicBezTo>
                    <a:cubicBezTo>
                      <a:pt x="67" y="0"/>
                      <a:pt x="63" y="0"/>
                      <a:pt x="0" y="0"/>
                    </a:cubicBezTo>
                    <a:cubicBezTo>
                      <a:pt x="0" y="4"/>
                      <a:pt x="0" y="12"/>
                      <a:pt x="0" y="16"/>
                    </a:cubicBezTo>
                    <a:cubicBezTo>
                      <a:pt x="0" y="20"/>
                      <a:pt x="0" y="20"/>
                      <a:pt x="0" y="24"/>
                    </a:cubicBezTo>
                    <a:cubicBezTo>
                      <a:pt x="59" y="24"/>
                      <a:pt x="63" y="20"/>
                      <a:pt x="129" y="20"/>
                    </a:cubicBezTo>
                    <a:cubicBezTo>
                      <a:pt x="200" y="20"/>
                      <a:pt x="200" y="20"/>
                      <a:pt x="274" y="20"/>
                    </a:cubicBezTo>
                    <a:cubicBezTo>
                      <a:pt x="332" y="20"/>
                      <a:pt x="340" y="20"/>
                      <a:pt x="383" y="16"/>
                    </a:cubicBezTo>
                    <a:cubicBezTo>
                      <a:pt x="383" y="12"/>
                      <a:pt x="383" y="8"/>
                      <a:pt x="383" y="4"/>
                    </a:cubicBezTo>
                    <a:cubicBezTo>
                      <a:pt x="340" y="4"/>
                      <a:pt x="332" y="4"/>
                      <a:pt x="274" y="4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4" name="Group 14"/>
            <xdr:cNvGrpSpPr>
              <a:grpSpLocks/>
            </xdr:cNvGrpSpPr>
          </xdr:nvGrpSpPr>
          <xdr:grpSpPr>
            <a:xfrm>
              <a:off x="2242" y="1995"/>
              <a:ext cx="66" cy="74"/>
              <a:chOff x="2242" y="1995"/>
              <a:chExt cx="66" cy="74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>
                <a:off x="2242" y="1995"/>
                <a:ext cx="66" cy="74"/>
              </a:xfrm>
              <a:custGeom>
                <a:pathLst>
                  <a:path h="1414" w="1266">
                    <a:moveTo>
                      <a:pt x="670" y="149"/>
                    </a:moveTo>
                    <a:cubicBezTo>
                      <a:pt x="596" y="149"/>
                      <a:pt x="596" y="224"/>
                      <a:pt x="521" y="298"/>
                    </a:cubicBezTo>
                    <a:cubicBezTo>
                      <a:pt x="521" y="298"/>
                      <a:pt x="670" y="0"/>
                      <a:pt x="447" y="372"/>
                    </a:cubicBezTo>
                    <a:cubicBezTo>
                      <a:pt x="447" y="298"/>
                      <a:pt x="298" y="596"/>
                      <a:pt x="298" y="670"/>
                    </a:cubicBezTo>
                    <a:cubicBezTo>
                      <a:pt x="149" y="893"/>
                      <a:pt x="0" y="1116"/>
                      <a:pt x="74" y="1339"/>
                    </a:cubicBezTo>
                    <a:cubicBezTo>
                      <a:pt x="372" y="1414"/>
                      <a:pt x="819" y="1414"/>
                      <a:pt x="1043" y="1265"/>
                    </a:cubicBezTo>
                    <a:cubicBezTo>
                      <a:pt x="1266" y="1042"/>
                      <a:pt x="1192" y="372"/>
                      <a:pt x="1117" y="149"/>
                    </a:cubicBezTo>
                    <a:cubicBezTo>
                      <a:pt x="894" y="0"/>
                      <a:pt x="745" y="75"/>
                      <a:pt x="521" y="224"/>
                    </a:cubicBezTo>
                    <a:lnTo>
                      <a:pt x="670" y="149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>
                <a:off x="2242" y="1995"/>
                <a:ext cx="66" cy="74"/>
              </a:xfrm>
              <a:custGeom>
                <a:pathLst>
                  <a:path h="1414" w="1266">
                    <a:moveTo>
                      <a:pt x="670" y="149"/>
                    </a:moveTo>
                    <a:cubicBezTo>
                      <a:pt x="596" y="149"/>
                      <a:pt x="596" y="224"/>
                      <a:pt x="521" y="298"/>
                    </a:cubicBezTo>
                    <a:cubicBezTo>
                      <a:pt x="521" y="298"/>
                      <a:pt x="670" y="0"/>
                      <a:pt x="447" y="372"/>
                    </a:cubicBezTo>
                    <a:cubicBezTo>
                      <a:pt x="447" y="298"/>
                      <a:pt x="298" y="596"/>
                      <a:pt x="298" y="670"/>
                    </a:cubicBezTo>
                    <a:cubicBezTo>
                      <a:pt x="149" y="893"/>
                      <a:pt x="0" y="1116"/>
                      <a:pt x="74" y="1339"/>
                    </a:cubicBezTo>
                    <a:cubicBezTo>
                      <a:pt x="372" y="1414"/>
                      <a:pt x="819" y="1414"/>
                      <a:pt x="1043" y="1265"/>
                    </a:cubicBezTo>
                    <a:cubicBezTo>
                      <a:pt x="1266" y="1042"/>
                      <a:pt x="1192" y="372"/>
                      <a:pt x="1117" y="149"/>
                    </a:cubicBezTo>
                    <a:cubicBezTo>
                      <a:pt x="894" y="0"/>
                      <a:pt x="745" y="75"/>
                      <a:pt x="521" y="224"/>
                    </a:cubicBezTo>
                    <a:lnTo>
                      <a:pt x="670" y="149"/>
                    </a:lnTo>
                    <a:close/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>
              <a:off x="2543" y="2019"/>
              <a:ext cx="43" cy="54"/>
              <a:chOff x="2543" y="2019"/>
              <a:chExt cx="43" cy="54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>
                <a:off x="2543" y="2019"/>
                <a:ext cx="43" cy="54"/>
              </a:xfrm>
              <a:custGeom>
                <a:pathLst>
                  <a:path h="1040" w="813">
                    <a:moveTo>
                      <a:pt x="74" y="74"/>
                    </a:moveTo>
                    <a:cubicBezTo>
                      <a:pt x="74" y="223"/>
                      <a:pt x="0" y="297"/>
                      <a:pt x="0" y="446"/>
                    </a:cubicBezTo>
                    <a:cubicBezTo>
                      <a:pt x="0" y="520"/>
                      <a:pt x="0" y="817"/>
                      <a:pt x="0" y="817"/>
                    </a:cubicBezTo>
                    <a:cubicBezTo>
                      <a:pt x="148" y="1040"/>
                      <a:pt x="592" y="892"/>
                      <a:pt x="740" y="817"/>
                    </a:cubicBezTo>
                    <a:cubicBezTo>
                      <a:pt x="740" y="669"/>
                      <a:pt x="813" y="520"/>
                      <a:pt x="740" y="372"/>
                    </a:cubicBezTo>
                    <a:cubicBezTo>
                      <a:pt x="740" y="223"/>
                      <a:pt x="666" y="74"/>
                      <a:pt x="666" y="0"/>
                    </a:cubicBezTo>
                    <a:cubicBezTo>
                      <a:pt x="666" y="0"/>
                      <a:pt x="666" y="0"/>
                      <a:pt x="666" y="0"/>
                    </a:cubicBezTo>
                    <a:cubicBezTo>
                      <a:pt x="592" y="74"/>
                      <a:pt x="518" y="74"/>
                      <a:pt x="370" y="74"/>
                    </a:cubicBezTo>
                    <a:cubicBezTo>
                      <a:pt x="296" y="74"/>
                      <a:pt x="148" y="149"/>
                      <a:pt x="74" y="149"/>
                    </a:cubicBezTo>
                    <a:lnTo>
                      <a:pt x="74" y="74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>
                <a:off x="2543" y="2019"/>
                <a:ext cx="43" cy="54"/>
              </a:xfrm>
              <a:custGeom>
                <a:pathLst>
                  <a:path h="1040" w="813">
                    <a:moveTo>
                      <a:pt x="74" y="74"/>
                    </a:moveTo>
                    <a:cubicBezTo>
                      <a:pt x="74" y="223"/>
                      <a:pt x="0" y="297"/>
                      <a:pt x="0" y="446"/>
                    </a:cubicBezTo>
                    <a:cubicBezTo>
                      <a:pt x="0" y="520"/>
                      <a:pt x="0" y="817"/>
                      <a:pt x="0" y="817"/>
                    </a:cubicBezTo>
                    <a:cubicBezTo>
                      <a:pt x="148" y="1040"/>
                      <a:pt x="592" y="892"/>
                      <a:pt x="740" y="817"/>
                    </a:cubicBezTo>
                    <a:cubicBezTo>
                      <a:pt x="740" y="669"/>
                      <a:pt x="813" y="520"/>
                      <a:pt x="740" y="372"/>
                    </a:cubicBezTo>
                    <a:cubicBezTo>
                      <a:pt x="740" y="223"/>
                      <a:pt x="666" y="74"/>
                      <a:pt x="666" y="0"/>
                    </a:cubicBezTo>
                    <a:cubicBezTo>
                      <a:pt x="666" y="0"/>
                      <a:pt x="666" y="0"/>
                      <a:pt x="666" y="0"/>
                    </a:cubicBezTo>
                    <a:cubicBezTo>
                      <a:pt x="592" y="74"/>
                      <a:pt x="518" y="74"/>
                      <a:pt x="370" y="74"/>
                    </a:cubicBezTo>
                    <a:cubicBezTo>
                      <a:pt x="296" y="74"/>
                      <a:pt x="148" y="149"/>
                      <a:pt x="74" y="149"/>
                    </a:cubicBezTo>
                    <a:lnTo>
                      <a:pt x="74" y="74"/>
                    </a:lnTo>
                    <a:close/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0" name="Group 20"/>
            <xdr:cNvGrpSpPr>
              <a:grpSpLocks/>
            </xdr:cNvGrpSpPr>
          </xdr:nvGrpSpPr>
          <xdr:grpSpPr>
            <a:xfrm>
              <a:off x="2468" y="2015"/>
              <a:ext cx="43" cy="54"/>
              <a:chOff x="2468" y="2015"/>
              <a:chExt cx="43" cy="54"/>
            </a:xfrm>
            <a:solidFill>
              <a:srgbClr val="FFFFFF"/>
            </a:solidFill>
          </xdr:grpSpPr>
          <xdr:sp>
            <xdr:nvSpPr>
              <xdr:cNvPr id="21" name="AutoShape 21"/>
              <xdr:cNvSpPr>
                <a:spLocks/>
              </xdr:cNvSpPr>
            </xdr:nvSpPr>
            <xdr:spPr>
              <a:xfrm>
                <a:off x="2468" y="2015"/>
                <a:ext cx="43" cy="54"/>
              </a:xfrm>
              <a:custGeom>
                <a:pathLst/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>
                <a:off x="2468" y="2015"/>
                <a:ext cx="43" cy="54"/>
              </a:xfrm>
              <a:custGeom>
                <a:pathLst>
                  <a:path h="54" w="43">
                    <a:moveTo>
                      <a:pt x="40" y="47"/>
                    </a:moveTo>
                    <a:cubicBezTo>
                      <a:pt x="40" y="39"/>
                      <a:pt x="43" y="35"/>
                      <a:pt x="43" y="31"/>
                    </a:cubicBezTo>
                    <a:cubicBezTo>
                      <a:pt x="43" y="27"/>
                      <a:pt x="43" y="11"/>
                      <a:pt x="43" y="8"/>
                    </a:cubicBezTo>
                    <a:cubicBezTo>
                      <a:pt x="36" y="0"/>
                      <a:pt x="12" y="4"/>
                      <a:pt x="4" y="8"/>
                    </a:cubicBezTo>
                    <a:cubicBezTo>
                      <a:pt x="4" y="15"/>
                      <a:pt x="0" y="23"/>
                      <a:pt x="4" y="35"/>
                    </a:cubicBezTo>
                    <a:cubicBezTo>
                      <a:pt x="4" y="39"/>
                      <a:pt x="8" y="47"/>
                      <a:pt x="12" y="50"/>
                    </a:cubicBezTo>
                    <a:cubicBezTo>
                      <a:pt x="8" y="50"/>
                      <a:pt x="8" y="54"/>
                      <a:pt x="8" y="54"/>
                    </a:cubicBezTo>
                    <a:cubicBezTo>
                      <a:pt x="12" y="50"/>
                      <a:pt x="16" y="50"/>
                      <a:pt x="24" y="50"/>
                    </a:cubicBezTo>
                    <a:cubicBezTo>
                      <a:pt x="28" y="47"/>
                      <a:pt x="36" y="43"/>
                      <a:pt x="40" y="47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3" name="Group 23"/>
            <xdr:cNvGrpSpPr>
              <a:grpSpLocks/>
            </xdr:cNvGrpSpPr>
          </xdr:nvGrpSpPr>
          <xdr:grpSpPr>
            <a:xfrm>
              <a:off x="2398" y="2015"/>
              <a:ext cx="43" cy="54"/>
              <a:chOff x="2398" y="2015"/>
              <a:chExt cx="43" cy="54"/>
            </a:xfrm>
            <a:solidFill>
              <a:srgbClr val="FFFFFF"/>
            </a:solidFill>
          </xdr:grpSpPr>
          <xdr:sp>
            <xdr:nvSpPr>
              <xdr:cNvPr id="24" name="AutoShape 24"/>
              <xdr:cNvSpPr>
                <a:spLocks/>
              </xdr:cNvSpPr>
            </xdr:nvSpPr>
            <xdr:spPr>
              <a:xfrm>
                <a:off x="2398" y="2015"/>
                <a:ext cx="43" cy="54"/>
              </a:xfrm>
              <a:custGeom>
                <a:pathLst/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AutoShape 25"/>
              <xdr:cNvSpPr>
                <a:spLocks/>
              </xdr:cNvSpPr>
            </xdr:nvSpPr>
            <xdr:spPr>
              <a:xfrm>
                <a:off x="2398" y="2015"/>
                <a:ext cx="43" cy="54"/>
              </a:xfrm>
              <a:custGeom>
                <a:pathLst>
                  <a:path h="54" w="43">
                    <a:moveTo>
                      <a:pt x="4" y="47"/>
                    </a:moveTo>
                    <a:cubicBezTo>
                      <a:pt x="4" y="39"/>
                      <a:pt x="4" y="35"/>
                      <a:pt x="0" y="31"/>
                    </a:cubicBezTo>
                    <a:cubicBezTo>
                      <a:pt x="0" y="27"/>
                      <a:pt x="0" y="11"/>
                      <a:pt x="0" y="8"/>
                    </a:cubicBezTo>
                    <a:cubicBezTo>
                      <a:pt x="8" y="0"/>
                      <a:pt x="31" y="4"/>
                      <a:pt x="39" y="8"/>
                    </a:cubicBezTo>
                    <a:cubicBezTo>
                      <a:pt x="39" y="15"/>
                      <a:pt x="43" y="23"/>
                      <a:pt x="39" y="35"/>
                    </a:cubicBezTo>
                    <a:cubicBezTo>
                      <a:pt x="39" y="39"/>
                      <a:pt x="39" y="47"/>
                      <a:pt x="35" y="50"/>
                    </a:cubicBezTo>
                    <a:cubicBezTo>
                      <a:pt x="35" y="50"/>
                      <a:pt x="35" y="54"/>
                      <a:pt x="35" y="54"/>
                    </a:cubicBezTo>
                    <a:cubicBezTo>
                      <a:pt x="31" y="50"/>
                      <a:pt x="28" y="50"/>
                      <a:pt x="20" y="50"/>
                    </a:cubicBezTo>
                    <a:cubicBezTo>
                      <a:pt x="16" y="47"/>
                      <a:pt x="12" y="43"/>
                      <a:pt x="4" y="47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6" name="Group 26"/>
            <xdr:cNvGrpSpPr>
              <a:grpSpLocks/>
            </xdr:cNvGrpSpPr>
          </xdr:nvGrpSpPr>
          <xdr:grpSpPr>
            <a:xfrm>
              <a:off x="2324" y="2015"/>
              <a:ext cx="47" cy="54"/>
              <a:chOff x="2324" y="2015"/>
              <a:chExt cx="47" cy="54"/>
            </a:xfrm>
            <a:solidFill>
              <a:srgbClr val="FFFFFF"/>
            </a:solidFill>
          </xdr:grpSpPr>
          <xdr:sp>
            <xdr:nvSpPr>
              <xdr:cNvPr id="27" name="AutoShape 27"/>
              <xdr:cNvSpPr>
                <a:spLocks/>
              </xdr:cNvSpPr>
            </xdr:nvSpPr>
            <xdr:spPr>
              <a:xfrm>
                <a:off x="2324" y="2015"/>
                <a:ext cx="47" cy="54"/>
              </a:xfrm>
              <a:custGeom>
                <a:pathLst/>
              </a:cu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AutoShape 28"/>
              <xdr:cNvSpPr>
                <a:spLocks/>
              </xdr:cNvSpPr>
            </xdr:nvSpPr>
            <xdr:spPr>
              <a:xfrm>
                <a:off x="2324" y="2015"/>
                <a:ext cx="47" cy="54"/>
              </a:xfrm>
              <a:custGeom>
                <a:pathLst>
                  <a:path h="54" w="47">
                    <a:moveTo>
                      <a:pt x="43" y="47"/>
                    </a:moveTo>
                    <a:cubicBezTo>
                      <a:pt x="43" y="39"/>
                      <a:pt x="43" y="35"/>
                      <a:pt x="43" y="31"/>
                    </a:cubicBezTo>
                    <a:cubicBezTo>
                      <a:pt x="43" y="27"/>
                      <a:pt x="47" y="11"/>
                      <a:pt x="43" y="8"/>
                    </a:cubicBezTo>
                    <a:cubicBezTo>
                      <a:pt x="39" y="0"/>
                      <a:pt x="12" y="4"/>
                      <a:pt x="4" y="8"/>
                    </a:cubicBezTo>
                    <a:cubicBezTo>
                      <a:pt x="4" y="15"/>
                      <a:pt x="0" y="23"/>
                      <a:pt x="4" y="35"/>
                    </a:cubicBezTo>
                    <a:cubicBezTo>
                      <a:pt x="4" y="39"/>
                      <a:pt x="8" y="47"/>
                      <a:pt x="12" y="50"/>
                    </a:cubicBezTo>
                    <a:cubicBezTo>
                      <a:pt x="12" y="50"/>
                      <a:pt x="8" y="54"/>
                      <a:pt x="8" y="54"/>
                    </a:cubicBezTo>
                    <a:cubicBezTo>
                      <a:pt x="12" y="50"/>
                      <a:pt x="19" y="50"/>
                      <a:pt x="23" y="50"/>
                    </a:cubicBezTo>
                    <a:cubicBezTo>
                      <a:pt x="31" y="47"/>
                      <a:pt x="35" y="43"/>
                      <a:pt x="43" y="47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9" name="Group 29"/>
            <xdr:cNvGrpSpPr>
              <a:grpSpLocks/>
            </xdr:cNvGrpSpPr>
          </xdr:nvGrpSpPr>
          <xdr:grpSpPr>
            <a:xfrm>
              <a:off x="2300" y="2108"/>
              <a:ext cx="75" cy="63"/>
              <a:chOff x="2300" y="2108"/>
              <a:chExt cx="75" cy="63"/>
            </a:xfrm>
            <a:solidFill>
              <a:srgbClr val="FFFFFF"/>
            </a:solidFill>
          </xdr:grpSpPr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300" y="2108"/>
                <a:ext cx="75" cy="63"/>
              </a:xfrm>
              <a:prstGeom prst="ellipse">
                <a:avLst/>
              </a:prstGeom>
              <a:solidFill>
                <a:srgbClr val="00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300" y="2108"/>
                <a:ext cx="75" cy="63"/>
              </a:xfrm>
              <a:prstGeom prst="ellipse">
                <a:avLst/>
              </a:pr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2" name="Group 32"/>
            <xdr:cNvGrpSpPr>
              <a:grpSpLocks/>
            </xdr:cNvGrpSpPr>
          </xdr:nvGrpSpPr>
          <xdr:grpSpPr>
            <a:xfrm>
              <a:off x="2316" y="2124"/>
              <a:ext cx="43" cy="35"/>
              <a:chOff x="2316" y="2124"/>
              <a:chExt cx="43" cy="35"/>
            </a:xfrm>
            <a:solidFill>
              <a:srgbClr val="FFFFFF"/>
            </a:solidFill>
          </xdr:grpSpPr>
          <xdr:sp>
            <xdr:nvSpPr>
              <xdr:cNvPr id="33" name="AutoShape 33"/>
              <xdr:cNvSpPr>
                <a:spLocks/>
              </xdr:cNvSpPr>
            </xdr:nvSpPr>
            <xdr:spPr>
              <a:xfrm>
                <a:off x="2316" y="2124"/>
                <a:ext cx="43" cy="35"/>
              </a:xfrm>
              <a:prstGeom prst="ellips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AutoShape 34"/>
              <xdr:cNvSpPr>
                <a:spLocks/>
              </xdr:cNvSpPr>
            </xdr:nvSpPr>
            <xdr:spPr>
              <a:xfrm>
                <a:off x="2316" y="2124"/>
                <a:ext cx="43" cy="35"/>
              </a:xfrm>
              <a:prstGeom prst="ellipse">
                <a:avLst/>
              </a:pr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5" name="Group 35"/>
            <xdr:cNvGrpSpPr>
              <a:grpSpLocks/>
            </xdr:cNvGrpSpPr>
          </xdr:nvGrpSpPr>
          <xdr:grpSpPr>
            <a:xfrm>
              <a:off x="2511" y="2108"/>
              <a:ext cx="75" cy="63"/>
              <a:chOff x="2511" y="2108"/>
              <a:chExt cx="75" cy="63"/>
            </a:xfrm>
            <a:solidFill>
              <a:srgbClr val="FFFFFF"/>
            </a:solidFill>
          </xdr:grpSpPr>
          <xdr:sp>
            <xdr:nvSpPr>
              <xdr:cNvPr id="36" name="AutoShape 36"/>
              <xdr:cNvSpPr>
                <a:spLocks/>
              </xdr:cNvSpPr>
            </xdr:nvSpPr>
            <xdr:spPr>
              <a:xfrm>
                <a:off x="2511" y="2108"/>
                <a:ext cx="75" cy="63"/>
              </a:xfrm>
              <a:prstGeom prst="ellipse">
                <a:avLst/>
              </a:prstGeom>
              <a:solidFill>
                <a:srgbClr val="00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AutoShape 37"/>
              <xdr:cNvSpPr>
                <a:spLocks/>
              </xdr:cNvSpPr>
            </xdr:nvSpPr>
            <xdr:spPr>
              <a:xfrm>
                <a:off x="2511" y="2108"/>
                <a:ext cx="75" cy="63"/>
              </a:xfrm>
              <a:prstGeom prst="ellipse">
                <a:avLst/>
              </a:pr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8" name="Group 38"/>
            <xdr:cNvGrpSpPr>
              <a:grpSpLocks/>
            </xdr:cNvGrpSpPr>
          </xdr:nvGrpSpPr>
          <xdr:grpSpPr>
            <a:xfrm>
              <a:off x="2527" y="2124"/>
              <a:ext cx="43" cy="35"/>
              <a:chOff x="2527" y="2124"/>
              <a:chExt cx="43" cy="35"/>
            </a:xfrm>
            <a:solidFill>
              <a:srgbClr val="FFFFFF"/>
            </a:solidFill>
          </xdr:grpSpPr>
          <xdr:sp>
            <xdr:nvSpPr>
              <xdr:cNvPr id="39" name="AutoShape 39"/>
              <xdr:cNvSpPr>
                <a:spLocks/>
              </xdr:cNvSpPr>
            </xdr:nvSpPr>
            <xdr:spPr>
              <a:xfrm>
                <a:off x="2527" y="2124"/>
                <a:ext cx="43" cy="35"/>
              </a:xfrm>
              <a:prstGeom prst="ellips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AutoShape 40"/>
              <xdr:cNvSpPr>
                <a:spLocks/>
              </xdr:cNvSpPr>
            </xdr:nvSpPr>
            <xdr:spPr>
              <a:xfrm>
                <a:off x="2527" y="2124"/>
                <a:ext cx="43" cy="35"/>
              </a:xfrm>
              <a:prstGeom prst="ellipse">
                <a:avLst/>
              </a:pr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41" name="Group 41"/>
            <xdr:cNvGrpSpPr>
              <a:grpSpLocks/>
            </xdr:cNvGrpSpPr>
          </xdr:nvGrpSpPr>
          <xdr:grpSpPr>
            <a:xfrm>
              <a:off x="2250" y="2100"/>
              <a:ext cx="23" cy="28"/>
              <a:chOff x="2250" y="2100"/>
              <a:chExt cx="23" cy="28"/>
            </a:xfrm>
            <a:solidFill>
              <a:srgbClr val="FFFFFF"/>
            </a:solidFill>
          </xdr:grpSpPr>
          <xdr:sp>
            <xdr:nvSpPr>
              <xdr:cNvPr id="42" name="AutoShape 42"/>
              <xdr:cNvSpPr>
                <a:spLocks/>
              </xdr:cNvSpPr>
            </xdr:nvSpPr>
            <xdr:spPr>
              <a:xfrm>
                <a:off x="2250" y="2100"/>
                <a:ext cx="23" cy="28"/>
              </a:xfrm>
              <a:custGeom>
                <a:pathLst/>
              </a:custGeom>
              <a:solidFill>
                <a:srgbClr val="FFE6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AutoShape 43"/>
              <xdr:cNvSpPr>
                <a:spLocks/>
              </xdr:cNvSpPr>
            </xdr:nvSpPr>
            <xdr:spPr>
              <a:xfrm>
                <a:off x="2250" y="2100"/>
                <a:ext cx="23" cy="28"/>
              </a:xfrm>
              <a:custGeom>
                <a:pathLst>
                  <a:path h="28" w="23">
                    <a:moveTo>
                      <a:pt x="23" y="20"/>
                    </a:moveTo>
                    <a:cubicBezTo>
                      <a:pt x="23" y="24"/>
                      <a:pt x="19" y="28"/>
                      <a:pt x="15" y="28"/>
                    </a:cubicBezTo>
                    <a:cubicBezTo>
                      <a:pt x="11" y="28"/>
                      <a:pt x="11" y="28"/>
                      <a:pt x="3" y="28"/>
                    </a:cubicBezTo>
                    <a:cubicBezTo>
                      <a:pt x="0" y="28"/>
                      <a:pt x="0" y="24"/>
                      <a:pt x="0" y="20"/>
                    </a:cubicBezTo>
                    <a:cubicBezTo>
                      <a:pt x="0" y="16"/>
                      <a:pt x="0" y="16"/>
                      <a:pt x="0" y="8"/>
                    </a:cubicBezTo>
                    <a:cubicBezTo>
                      <a:pt x="0" y="4"/>
                      <a:pt x="0" y="0"/>
                      <a:pt x="3" y="0"/>
                    </a:cubicBezTo>
                    <a:cubicBezTo>
                      <a:pt x="11" y="0"/>
                      <a:pt x="11" y="0"/>
                      <a:pt x="15" y="0"/>
                    </a:cubicBezTo>
                    <a:cubicBezTo>
                      <a:pt x="19" y="0"/>
                      <a:pt x="23" y="4"/>
                      <a:pt x="23" y="8"/>
                    </a:cubicBezTo>
                    <a:cubicBezTo>
                      <a:pt x="23" y="16"/>
                      <a:pt x="23" y="16"/>
                      <a:pt x="23" y="20"/>
                    </a:cubicBezTo>
                  </a:path>
                </a:pathLst>
              </a:custGeom>
              <a:noFill/>
              <a:ln w="158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</xdr:col>
      <xdr:colOff>9525</xdr:colOff>
      <xdr:row>49</xdr:row>
      <xdr:rowOff>38100</xdr:rowOff>
    </xdr:from>
    <xdr:to>
      <xdr:col>6</xdr:col>
      <xdr:colOff>581025</xdr:colOff>
      <xdr:row>52</xdr:row>
      <xdr:rowOff>142875</xdr:rowOff>
    </xdr:to>
    <xdr:grpSp>
      <xdr:nvGrpSpPr>
        <xdr:cNvPr id="44" name="Group 45"/>
        <xdr:cNvGrpSpPr>
          <a:grpSpLocks/>
        </xdr:cNvGrpSpPr>
      </xdr:nvGrpSpPr>
      <xdr:grpSpPr>
        <a:xfrm flipH="1">
          <a:off x="4029075" y="8305800"/>
          <a:ext cx="571500" cy="619125"/>
          <a:chOff x="2404" y="2184"/>
          <a:chExt cx="226" cy="231"/>
        </a:xfrm>
        <a:solidFill>
          <a:srgbClr val="FFFFFF"/>
        </a:solidFill>
      </xdr:grpSpPr>
      <xdr:grpSp>
        <xdr:nvGrpSpPr>
          <xdr:cNvPr id="45" name="Group 46"/>
          <xdr:cNvGrpSpPr>
            <a:grpSpLocks/>
          </xdr:cNvGrpSpPr>
        </xdr:nvGrpSpPr>
        <xdr:grpSpPr>
          <a:xfrm>
            <a:off x="2560" y="2243"/>
            <a:ext cx="41" cy="73"/>
            <a:chOff x="2560" y="2243"/>
            <a:chExt cx="41" cy="73"/>
          </a:xfrm>
          <a:solidFill>
            <a:srgbClr val="FFFFFF"/>
          </a:solidFill>
        </xdr:grpSpPr>
        <xdr:sp>
          <xdr:nvSpPr>
            <xdr:cNvPr id="46" name="AutoShape 47"/>
            <xdr:cNvSpPr>
              <a:spLocks/>
            </xdr:cNvSpPr>
          </xdr:nvSpPr>
          <xdr:spPr>
            <a:xfrm>
              <a:off x="2560" y="2243"/>
              <a:ext cx="41" cy="73"/>
            </a:xfrm>
            <a:custGeom>
              <a:pathLst>
                <a:path h="1393" w="780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AutoShape 48"/>
            <xdr:cNvSpPr>
              <a:spLocks/>
            </xdr:cNvSpPr>
          </xdr:nvSpPr>
          <xdr:spPr>
            <a:xfrm>
              <a:off x="2560" y="2243"/>
              <a:ext cx="41" cy="73"/>
            </a:xfrm>
            <a:custGeom>
              <a:pathLst>
                <a:path h="1393" w="780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8" name="Group 49"/>
          <xdr:cNvGrpSpPr>
            <a:grpSpLocks/>
          </xdr:cNvGrpSpPr>
        </xdr:nvGrpSpPr>
        <xdr:grpSpPr>
          <a:xfrm>
            <a:off x="2494" y="2294"/>
            <a:ext cx="53" cy="21"/>
            <a:chOff x="2494" y="2294"/>
            <a:chExt cx="53" cy="21"/>
          </a:xfrm>
          <a:solidFill>
            <a:srgbClr val="FFFFFF"/>
          </a:solidFill>
        </xdr:grpSpPr>
        <xdr:sp>
          <xdr:nvSpPr>
            <xdr:cNvPr id="49" name="AutoShape 50"/>
            <xdr:cNvSpPr>
              <a:spLocks/>
            </xdr:cNvSpPr>
          </xdr:nvSpPr>
          <xdr:spPr>
            <a:xfrm>
              <a:off x="2494" y="2294"/>
              <a:ext cx="53" cy="21"/>
            </a:xfrm>
            <a:custGeom>
              <a:pathLst/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AutoShape 51"/>
            <xdr:cNvSpPr>
              <a:spLocks/>
            </xdr:cNvSpPr>
          </xdr:nvSpPr>
          <xdr:spPr>
            <a:xfrm>
              <a:off x="2494" y="2294"/>
              <a:ext cx="53" cy="21"/>
            </a:xfrm>
            <a:custGeom>
              <a:pathLst>
                <a:path h="21" w="53">
                  <a:moveTo>
                    <a:pt x="3" y="12"/>
                  </a:moveTo>
                  <a:cubicBezTo>
                    <a:pt x="12" y="10"/>
                    <a:pt x="23" y="9"/>
                    <a:pt x="34" y="5"/>
                  </a:cubicBezTo>
                  <a:cubicBezTo>
                    <a:pt x="38" y="4"/>
                    <a:pt x="43" y="0"/>
                    <a:pt x="49" y="2"/>
                  </a:cubicBezTo>
                  <a:cubicBezTo>
                    <a:pt x="53" y="4"/>
                    <a:pt x="53" y="7"/>
                    <a:pt x="52" y="11"/>
                  </a:cubicBezTo>
                  <a:cubicBezTo>
                    <a:pt x="52" y="14"/>
                    <a:pt x="50" y="14"/>
                    <a:pt x="49" y="15"/>
                  </a:cubicBezTo>
                  <a:cubicBezTo>
                    <a:pt x="47" y="16"/>
                    <a:pt x="46" y="16"/>
                    <a:pt x="44" y="17"/>
                  </a:cubicBezTo>
                  <a:cubicBezTo>
                    <a:pt x="43" y="17"/>
                    <a:pt x="40" y="19"/>
                    <a:pt x="38" y="19"/>
                  </a:cubicBezTo>
                  <a:cubicBezTo>
                    <a:pt x="32" y="21"/>
                    <a:pt x="25" y="21"/>
                    <a:pt x="18" y="21"/>
                  </a:cubicBezTo>
                  <a:cubicBezTo>
                    <a:pt x="15" y="21"/>
                    <a:pt x="12" y="21"/>
                    <a:pt x="9" y="21"/>
                  </a:cubicBezTo>
                  <a:cubicBezTo>
                    <a:pt x="5" y="21"/>
                    <a:pt x="3" y="20"/>
                    <a:pt x="2" y="17"/>
                  </a:cubicBezTo>
                  <a:cubicBezTo>
                    <a:pt x="0" y="15"/>
                    <a:pt x="0" y="14"/>
                    <a:pt x="3" y="12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1" name="Group 52"/>
          <xdr:cNvGrpSpPr>
            <a:grpSpLocks/>
          </xdr:cNvGrpSpPr>
        </xdr:nvGrpSpPr>
        <xdr:grpSpPr>
          <a:xfrm>
            <a:off x="2493" y="2306"/>
            <a:ext cx="36" cy="43"/>
            <a:chOff x="2493" y="2306"/>
            <a:chExt cx="36" cy="43"/>
          </a:xfrm>
          <a:solidFill>
            <a:srgbClr val="FFFFFF"/>
          </a:solidFill>
        </xdr:grpSpPr>
        <xdr:sp>
          <xdr:nvSpPr>
            <xdr:cNvPr id="52" name="AutoShape 53"/>
            <xdr:cNvSpPr>
              <a:spLocks/>
            </xdr:cNvSpPr>
          </xdr:nvSpPr>
          <xdr:spPr>
            <a:xfrm>
              <a:off x="2493" y="2306"/>
              <a:ext cx="36" cy="43"/>
            </a:xfrm>
            <a:custGeom>
              <a:pathLst>
                <a:path h="813" w="69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AutoShape 54"/>
            <xdr:cNvSpPr>
              <a:spLocks/>
            </xdr:cNvSpPr>
          </xdr:nvSpPr>
          <xdr:spPr>
            <a:xfrm>
              <a:off x="2493" y="2306"/>
              <a:ext cx="36" cy="43"/>
            </a:xfrm>
            <a:custGeom>
              <a:pathLst>
                <a:path h="813" w="69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" name="Group 55"/>
          <xdr:cNvGrpSpPr>
            <a:grpSpLocks/>
          </xdr:cNvGrpSpPr>
        </xdr:nvGrpSpPr>
        <xdr:grpSpPr>
          <a:xfrm>
            <a:off x="2493" y="2345"/>
            <a:ext cx="36" cy="17"/>
            <a:chOff x="2493" y="2345"/>
            <a:chExt cx="36" cy="17"/>
          </a:xfrm>
          <a:solidFill>
            <a:srgbClr val="FFFFFF"/>
          </a:solidFill>
        </xdr:grpSpPr>
        <xdr:sp>
          <xdr:nvSpPr>
            <xdr:cNvPr id="55" name="AutoShape 56"/>
            <xdr:cNvSpPr>
              <a:spLocks/>
            </xdr:cNvSpPr>
          </xdr:nvSpPr>
          <xdr:spPr>
            <a:xfrm>
              <a:off x="2493" y="2345"/>
              <a:ext cx="36" cy="17"/>
            </a:xfrm>
            <a:custGeom>
              <a:pathLst>
                <a:path h="313" w="69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AutoShape 57"/>
            <xdr:cNvSpPr>
              <a:spLocks/>
            </xdr:cNvSpPr>
          </xdr:nvSpPr>
          <xdr:spPr>
            <a:xfrm>
              <a:off x="2493" y="2345"/>
              <a:ext cx="36" cy="17"/>
            </a:xfrm>
            <a:custGeom>
              <a:pathLst>
                <a:path h="313" w="69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7" name="Group 58"/>
          <xdr:cNvGrpSpPr>
            <a:grpSpLocks/>
          </xdr:cNvGrpSpPr>
        </xdr:nvGrpSpPr>
        <xdr:grpSpPr>
          <a:xfrm>
            <a:off x="2464" y="2249"/>
            <a:ext cx="75" cy="42"/>
            <a:chOff x="2464" y="2249"/>
            <a:chExt cx="75" cy="42"/>
          </a:xfrm>
          <a:solidFill>
            <a:srgbClr val="FFFFFF"/>
          </a:solidFill>
        </xdr:grpSpPr>
        <xdr:sp>
          <xdr:nvSpPr>
            <xdr:cNvPr id="58" name="AutoShape 59"/>
            <xdr:cNvSpPr>
              <a:spLocks/>
            </xdr:cNvSpPr>
          </xdr:nvSpPr>
          <xdr:spPr>
            <a:xfrm>
              <a:off x="2464" y="2249"/>
              <a:ext cx="75" cy="42"/>
            </a:xfrm>
            <a:custGeom>
              <a:pathLst/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AutoShape 60"/>
            <xdr:cNvSpPr>
              <a:spLocks/>
            </xdr:cNvSpPr>
          </xdr:nvSpPr>
          <xdr:spPr>
            <a:xfrm>
              <a:off x="2464" y="2249"/>
              <a:ext cx="75" cy="42"/>
            </a:xfrm>
            <a:custGeom>
              <a:pathLst>
                <a:path h="42" w="75">
                  <a:moveTo>
                    <a:pt x="71" y="7"/>
                  </a:moveTo>
                  <a:cubicBezTo>
                    <a:pt x="68" y="0"/>
                    <a:pt x="57" y="9"/>
                    <a:pt x="54" y="12"/>
                  </a:cubicBezTo>
                  <a:cubicBezTo>
                    <a:pt x="50" y="16"/>
                    <a:pt x="45" y="19"/>
                    <a:pt x="39" y="22"/>
                  </a:cubicBezTo>
                  <a:cubicBezTo>
                    <a:pt x="36" y="23"/>
                    <a:pt x="30" y="26"/>
                    <a:pt x="27" y="27"/>
                  </a:cubicBezTo>
                  <a:cubicBezTo>
                    <a:pt x="24" y="27"/>
                    <a:pt x="21" y="26"/>
                    <a:pt x="18" y="26"/>
                  </a:cubicBezTo>
                  <a:cubicBezTo>
                    <a:pt x="11" y="24"/>
                    <a:pt x="8" y="29"/>
                    <a:pt x="2" y="31"/>
                  </a:cubicBezTo>
                  <a:cubicBezTo>
                    <a:pt x="0" y="37"/>
                    <a:pt x="5" y="34"/>
                    <a:pt x="8" y="33"/>
                  </a:cubicBezTo>
                  <a:cubicBezTo>
                    <a:pt x="11" y="31"/>
                    <a:pt x="14" y="29"/>
                    <a:pt x="17" y="31"/>
                  </a:cubicBezTo>
                  <a:cubicBezTo>
                    <a:pt x="14" y="33"/>
                    <a:pt x="8" y="33"/>
                    <a:pt x="6" y="37"/>
                  </a:cubicBezTo>
                  <a:cubicBezTo>
                    <a:pt x="5" y="41"/>
                    <a:pt x="11" y="42"/>
                    <a:pt x="15" y="41"/>
                  </a:cubicBezTo>
                  <a:cubicBezTo>
                    <a:pt x="18" y="40"/>
                    <a:pt x="20" y="37"/>
                    <a:pt x="23" y="36"/>
                  </a:cubicBezTo>
                  <a:cubicBezTo>
                    <a:pt x="26" y="34"/>
                    <a:pt x="27" y="34"/>
                    <a:pt x="29" y="34"/>
                  </a:cubicBezTo>
                  <a:cubicBezTo>
                    <a:pt x="32" y="33"/>
                    <a:pt x="35" y="33"/>
                    <a:pt x="36" y="32"/>
                  </a:cubicBezTo>
                  <a:cubicBezTo>
                    <a:pt x="45" y="29"/>
                    <a:pt x="53" y="26"/>
                    <a:pt x="60" y="22"/>
                  </a:cubicBezTo>
                  <a:cubicBezTo>
                    <a:pt x="65" y="21"/>
                    <a:pt x="68" y="18"/>
                    <a:pt x="71" y="16"/>
                  </a:cubicBezTo>
                  <a:cubicBezTo>
                    <a:pt x="74" y="13"/>
                    <a:pt x="75" y="9"/>
                    <a:pt x="71" y="7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0" name="Group 61"/>
          <xdr:cNvGrpSpPr>
            <a:grpSpLocks/>
          </xdr:cNvGrpSpPr>
        </xdr:nvGrpSpPr>
        <xdr:grpSpPr>
          <a:xfrm>
            <a:off x="2496" y="2357"/>
            <a:ext cx="21" cy="4"/>
            <a:chOff x="2496" y="2357"/>
            <a:chExt cx="21" cy="4"/>
          </a:xfrm>
          <a:solidFill>
            <a:srgbClr val="FFFFFF"/>
          </a:solidFill>
        </xdr:grpSpPr>
        <xdr:sp>
          <xdr:nvSpPr>
            <xdr:cNvPr id="61" name="AutoShape 62"/>
            <xdr:cNvSpPr>
              <a:spLocks/>
            </xdr:cNvSpPr>
          </xdr:nvSpPr>
          <xdr:spPr>
            <a:xfrm>
              <a:off x="2496" y="2357"/>
              <a:ext cx="21" cy="4"/>
            </a:xfrm>
            <a:custGeom>
              <a:pathLst>
                <a:path h="73" w="400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AutoShape 63"/>
            <xdr:cNvSpPr>
              <a:spLocks/>
            </xdr:cNvSpPr>
          </xdr:nvSpPr>
          <xdr:spPr>
            <a:xfrm>
              <a:off x="2496" y="2357"/>
              <a:ext cx="21" cy="4"/>
            </a:xfrm>
            <a:custGeom>
              <a:pathLst>
                <a:path h="73" w="400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3" name="Group 64"/>
          <xdr:cNvGrpSpPr>
            <a:grpSpLocks/>
          </xdr:cNvGrpSpPr>
        </xdr:nvGrpSpPr>
        <xdr:grpSpPr>
          <a:xfrm>
            <a:off x="2512" y="2357"/>
            <a:ext cx="16" cy="20"/>
            <a:chOff x="2512" y="2357"/>
            <a:chExt cx="16" cy="20"/>
          </a:xfrm>
          <a:solidFill>
            <a:srgbClr val="FFFFFF"/>
          </a:solidFill>
        </xdr:grpSpPr>
        <xdr:sp>
          <xdr:nvSpPr>
            <xdr:cNvPr id="64" name="AutoShape 65"/>
            <xdr:cNvSpPr>
              <a:spLocks/>
            </xdr:cNvSpPr>
          </xdr:nvSpPr>
          <xdr:spPr>
            <a:xfrm>
              <a:off x="2512" y="2357"/>
              <a:ext cx="16" cy="20"/>
            </a:xfrm>
            <a:custGeom>
              <a:pathLst>
                <a:path h="386" w="294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AutoShape 66"/>
            <xdr:cNvSpPr>
              <a:spLocks/>
            </xdr:cNvSpPr>
          </xdr:nvSpPr>
          <xdr:spPr>
            <a:xfrm>
              <a:off x="2512" y="2357"/>
              <a:ext cx="16" cy="20"/>
            </a:xfrm>
            <a:custGeom>
              <a:pathLst>
                <a:path h="386" w="294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6" name="Group 67"/>
          <xdr:cNvGrpSpPr>
            <a:grpSpLocks/>
          </xdr:cNvGrpSpPr>
        </xdr:nvGrpSpPr>
        <xdr:grpSpPr>
          <a:xfrm>
            <a:off x="2404" y="2342"/>
            <a:ext cx="81" cy="67"/>
            <a:chOff x="2404" y="2342"/>
            <a:chExt cx="81" cy="67"/>
          </a:xfrm>
          <a:solidFill>
            <a:srgbClr val="FFFFFF"/>
          </a:solidFill>
        </xdr:grpSpPr>
        <xdr:sp>
          <xdr:nvSpPr>
            <xdr:cNvPr id="67" name="AutoShape 68"/>
            <xdr:cNvSpPr>
              <a:spLocks/>
            </xdr:cNvSpPr>
          </xdr:nvSpPr>
          <xdr:spPr>
            <a:xfrm>
              <a:off x="2404" y="2342"/>
              <a:ext cx="81" cy="67"/>
            </a:xfrm>
            <a:custGeom>
              <a:pathLst>
                <a:path h="1273" w="155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323" y="144"/>
                  </a:moveTo>
                  <a:cubicBezTo>
                    <a:pt x="1237" y="1009"/>
                    <a:pt x="1122" y="1105"/>
                    <a:pt x="949" y="1177"/>
                  </a:cubicBezTo>
                  <a:cubicBezTo>
                    <a:pt x="776" y="1177"/>
                    <a:pt x="575" y="1177"/>
                    <a:pt x="431" y="1105"/>
                  </a:cubicBezTo>
                  <a:cubicBezTo>
                    <a:pt x="287" y="1009"/>
                    <a:pt x="172" y="913"/>
                    <a:pt x="115" y="769"/>
                  </a:cubicBezTo>
                  <a:cubicBezTo>
                    <a:pt x="115" y="625"/>
                    <a:pt x="115" y="481"/>
                    <a:pt x="201" y="336"/>
                  </a:cubicBezTo>
                  <a:cubicBezTo>
                    <a:pt x="316" y="240"/>
                    <a:pt x="431" y="144"/>
                    <a:pt x="575" y="96"/>
                  </a:cubicBezTo>
                  <a:cubicBezTo>
                    <a:pt x="776" y="96"/>
                    <a:pt x="949" y="96"/>
                    <a:pt x="1122" y="120"/>
                  </a:cubicBezTo>
                  <a:cubicBezTo>
                    <a:pt x="1237" y="216"/>
                    <a:pt x="1381" y="312"/>
                    <a:pt x="1438" y="481"/>
                  </a:cubicBezTo>
                  <a:cubicBezTo>
                    <a:pt x="1438" y="625"/>
                    <a:pt x="1438" y="769"/>
                    <a:pt x="1352" y="913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AutoShape 69"/>
            <xdr:cNvSpPr>
              <a:spLocks/>
            </xdr:cNvSpPr>
          </xdr:nvSpPr>
          <xdr:spPr>
            <a:xfrm>
              <a:off x="2404" y="2342"/>
              <a:ext cx="81" cy="67"/>
            </a:xfrm>
            <a:custGeom>
              <a:pathLst>
                <a:path h="1273" w="155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323" y="144"/>
                  </a:moveTo>
                  <a:cubicBezTo>
                    <a:pt x="1237" y="1009"/>
                    <a:pt x="1122" y="1105"/>
                    <a:pt x="949" y="1177"/>
                  </a:cubicBezTo>
                  <a:cubicBezTo>
                    <a:pt x="776" y="1177"/>
                    <a:pt x="575" y="1177"/>
                    <a:pt x="431" y="1105"/>
                  </a:cubicBezTo>
                  <a:cubicBezTo>
                    <a:pt x="287" y="1009"/>
                    <a:pt x="172" y="913"/>
                    <a:pt x="115" y="769"/>
                  </a:cubicBezTo>
                  <a:cubicBezTo>
                    <a:pt x="115" y="625"/>
                    <a:pt x="115" y="481"/>
                    <a:pt x="201" y="336"/>
                  </a:cubicBezTo>
                  <a:cubicBezTo>
                    <a:pt x="316" y="240"/>
                    <a:pt x="431" y="144"/>
                    <a:pt x="575" y="96"/>
                  </a:cubicBezTo>
                  <a:cubicBezTo>
                    <a:pt x="776" y="96"/>
                    <a:pt x="949" y="96"/>
                    <a:pt x="1122" y="120"/>
                  </a:cubicBezTo>
                  <a:cubicBezTo>
                    <a:pt x="1237" y="216"/>
                    <a:pt x="1381" y="312"/>
                    <a:pt x="1438" y="481"/>
                  </a:cubicBezTo>
                  <a:cubicBezTo>
                    <a:pt x="1438" y="625"/>
                    <a:pt x="1438" y="769"/>
                    <a:pt x="1352" y="913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Group 70"/>
          <xdr:cNvGrpSpPr>
            <a:grpSpLocks/>
          </xdr:cNvGrpSpPr>
        </xdr:nvGrpSpPr>
        <xdr:grpSpPr>
          <a:xfrm>
            <a:off x="2549" y="2337"/>
            <a:ext cx="81" cy="66"/>
            <a:chOff x="2549" y="2337"/>
            <a:chExt cx="81" cy="66"/>
          </a:xfrm>
          <a:solidFill>
            <a:srgbClr val="FFFFFF"/>
          </a:solidFill>
        </xdr:grpSpPr>
        <xdr:sp>
          <xdr:nvSpPr>
            <xdr:cNvPr id="70" name="AutoShape 71"/>
            <xdr:cNvSpPr>
              <a:spLocks/>
            </xdr:cNvSpPr>
          </xdr:nvSpPr>
          <xdr:spPr>
            <a:xfrm>
              <a:off x="2549" y="2337"/>
              <a:ext cx="81" cy="66"/>
            </a:xfrm>
            <a:custGeom>
              <a:pathLst>
                <a:path h="1273" w="155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352" y="168"/>
                  </a:moveTo>
                  <a:cubicBezTo>
                    <a:pt x="1237" y="1033"/>
                    <a:pt x="1122" y="1129"/>
                    <a:pt x="949" y="1177"/>
                  </a:cubicBezTo>
                  <a:cubicBezTo>
                    <a:pt x="776" y="1177"/>
                    <a:pt x="575" y="1177"/>
                    <a:pt x="431" y="1129"/>
                  </a:cubicBezTo>
                  <a:cubicBezTo>
                    <a:pt x="316" y="1033"/>
                    <a:pt x="172" y="913"/>
                    <a:pt x="115" y="793"/>
                  </a:cubicBezTo>
                  <a:cubicBezTo>
                    <a:pt x="115" y="625"/>
                    <a:pt x="115" y="481"/>
                    <a:pt x="201" y="361"/>
                  </a:cubicBezTo>
                  <a:cubicBezTo>
                    <a:pt x="316" y="264"/>
                    <a:pt x="431" y="168"/>
                    <a:pt x="604" y="96"/>
                  </a:cubicBezTo>
                  <a:cubicBezTo>
                    <a:pt x="776" y="96"/>
                    <a:pt x="949" y="96"/>
                    <a:pt x="1122" y="144"/>
                  </a:cubicBezTo>
                  <a:cubicBezTo>
                    <a:pt x="1265" y="240"/>
                    <a:pt x="1381" y="336"/>
                    <a:pt x="1438" y="481"/>
                  </a:cubicBezTo>
                  <a:cubicBezTo>
                    <a:pt x="1438" y="625"/>
                    <a:pt x="1438" y="793"/>
                    <a:pt x="1352" y="937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AutoShape 72"/>
            <xdr:cNvSpPr>
              <a:spLocks/>
            </xdr:cNvSpPr>
          </xdr:nvSpPr>
          <xdr:spPr>
            <a:xfrm>
              <a:off x="2549" y="2337"/>
              <a:ext cx="81" cy="66"/>
            </a:xfrm>
            <a:custGeom>
              <a:pathLst>
                <a:path h="1273" w="155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352" y="168"/>
                  </a:moveTo>
                  <a:cubicBezTo>
                    <a:pt x="1237" y="1033"/>
                    <a:pt x="1122" y="1129"/>
                    <a:pt x="949" y="1177"/>
                  </a:cubicBezTo>
                  <a:cubicBezTo>
                    <a:pt x="776" y="1177"/>
                    <a:pt x="575" y="1177"/>
                    <a:pt x="431" y="1129"/>
                  </a:cubicBezTo>
                  <a:cubicBezTo>
                    <a:pt x="316" y="1033"/>
                    <a:pt x="172" y="913"/>
                    <a:pt x="115" y="793"/>
                  </a:cubicBezTo>
                  <a:cubicBezTo>
                    <a:pt x="115" y="625"/>
                    <a:pt x="115" y="481"/>
                    <a:pt x="201" y="361"/>
                  </a:cubicBezTo>
                  <a:cubicBezTo>
                    <a:pt x="316" y="264"/>
                    <a:pt x="431" y="168"/>
                    <a:pt x="604" y="96"/>
                  </a:cubicBezTo>
                  <a:cubicBezTo>
                    <a:pt x="776" y="96"/>
                    <a:pt x="949" y="96"/>
                    <a:pt x="1122" y="144"/>
                  </a:cubicBezTo>
                  <a:cubicBezTo>
                    <a:pt x="1265" y="240"/>
                    <a:pt x="1381" y="336"/>
                    <a:pt x="1438" y="481"/>
                  </a:cubicBezTo>
                  <a:cubicBezTo>
                    <a:pt x="1438" y="625"/>
                    <a:pt x="1438" y="793"/>
                    <a:pt x="1352" y="937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2" name="Group 73"/>
          <xdr:cNvGrpSpPr>
            <a:grpSpLocks/>
          </xdr:cNvGrpSpPr>
        </xdr:nvGrpSpPr>
        <xdr:grpSpPr>
          <a:xfrm>
            <a:off x="2579" y="2362"/>
            <a:ext cx="19" cy="16"/>
            <a:chOff x="2579" y="2362"/>
            <a:chExt cx="19" cy="16"/>
          </a:xfrm>
          <a:solidFill>
            <a:srgbClr val="FFFFFF"/>
          </a:solidFill>
        </xdr:grpSpPr>
        <xdr:sp>
          <xdr:nvSpPr>
            <xdr:cNvPr id="73" name="AutoShape 74"/>
            <xdr:cNvSpPr>
              <a:spLocks/>
            </xdr:cNvSpPr>
          </xdr:nvSpPr>
          <xdr:spPr>
            <a:xfrm>
              <a:off x="2579" y="2362"/>
              <a:ext cx="19" cy="16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AutoShape 75"/>
            <xdr:cNvSpPr>
              <a:spLocks/>
            </xdr:cNvSpPr>
          </xdr:nvSpPr>
          <xdr:spPr>
            <a:xfrm>
              <a:off x="2579" y="2362"/>
              <a:ext cx="19" cy="16"/>
            </a:xfrm>
            <a:custGeom>
              <a:pathLst>
                <a:path h="16" w="19">
                  <a:moveTo>
                    <a:pt x="19" y="9"/>
                  </a:moveTo>
                  <a:cubicBezTo>
                    <a:pt x="19" y="10"/>
                    <a:pt x="19" y="12"/>
                    <a:pt x="16" y="14"/>
                  </a:cubicBezTo>
                  <a:cubicBezTo>
                    <a:pt x="15" y="15"/>
                    <a:pt x="13" y="16"/>
                    <a:pt x="10" y="16"/>
                  </a:cubicBezTo>
                  <a:cubicBezTo>
                    <a:pt x="7" y="16"/>
                    <a:pt x="4" y="15"/>
                    <a:pt x="3" y="14"/>
                  </a:cubicBezTo>
                  <a:cubicBezTo>
                    <a:pt x="1" y="12"/>
                    <a:pt x="0" y="10"/>
                    <a:pt x="0" y="9"/>
                  </a:cubicBezTo>
                  <a:cubicBezTo>
                    <a:pt x="0" y="6"/>
                    <a:pt x="1" y="3"/>
                    <a:pt x="3" y="2"/>
                  </a:cubicBezTo>
                  <a:cubicBezTo>
                    <a:pt x="6" y="1"/>
                    <a:pt x="7" y="0"/>
                    <a:pt x="10" y="0"/>
                  </a:cubicBezTo>
                  <a:cubicBezTo>
                    <a:pt x="13" y="0"/>
                    <a:pt x="15" y="1"/>
                    <a:pt x="18" y="2"/>
                  </a:cubicBezTo>
                  <a:cubicBezTo>
                    <a:pt x="19" y="3"/>
                    <a:pt x="19" y="6"/>
                    <a:pt x="19" y="9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5" name="Group 76"/>
          <xdr:cNvGrpSpPr>
            <a:grpSpLocks/>
          </xdr:cNvGrpSpPr>
        </xdr:nvGrpSpPr>
        <xdr:grpSpPr>
          <a:xfrm>
            <a:off x="2441" y="2292"/>
            <a:ext cx="153" cy="86"/>
            <a:chOff x="2441" y="2292"/>
            <a:chExt cx="153" cy="86"/>
          </a:xfrm>
          <a:solidFill>
            <a:srgbClr val="FFFFFF"/>
          </a:solidFill>
        </xdr:grpSpPr>
        <xdr:sp>
          <xdr:nvSpPr>
            <xdr:cNvPr id="76" name="AutoShape 77"/>
            <xdr:cNvSpPr>
              <a:spLocks/>
            </xdr:cNvSpPr>
          </xdr:nvSpPr>
          <xdr:spPr>
            <a:xfrm>
              <a:off x="2441" y="2292"/>
              <a:ext cx="153" cy="86"/>
            </a:xfrm>
            <a:custGeom>
              <a:pathLst>
                <a:path h="1633" w="2900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2871" y="1441"/>
                  </a:moveTo>
                  <a:cubicBezTo>
                    <a:pt x="1579" y="1081"/>
                    <a:pt x="1493" y="985"/>
                    <a:pt x="1407" y="841"/>
                  </a:cubicBezTo>
                  <a:lnTo>
                    <a:pt x="1292" y="745"/>
                  </a:lnTo>
                  <a:lnTo>
                    <a:pt x="1952" y="745"/>
                  </a:lnTo>
                  <a:cubicBezTo>
                    <a:pt x="1694" y="1225"/>
                    <a:pt x="1636" y="1177"/>
                    <a:pt x="1608" y="1129"/>
                  </a:cubicBezTo>
                  <a:close/>
                  <a:moveTo>
                    <a:pt x="1608" y="1129"/>
                  </a:moveTo>
                  <a:cubicBezTo>
                    <a:pt x="1579" y="1081"/>
                    <a:pt x="2182" y="1345"/>
                    <a:pt x="2038" y="1345"/>
                  </a:cubicBezTo>
                  <a:lnTo>
                    <a:pt x="1924" y="1345"/>
                  </a:lnTo>
                  <a:lnTo>
                    <a:pt x="1809" y="1297"/>
                  </a:lnTo>
                  <a:cubicBezTo>
                    <a:pt x="2067" y="817"/>
                    <a:pt x="2584" y="1345"/>
                    <a:pt x="2584" y="1345"/>
                  </a:cubicBezTo>
                  <a:cubicBezTo>
                    <a:pt x="2555" y="1321"/>
                    <a:pt x="2527" y="1321"/>
                    <a:pt x="2412" y="1321"/>
                  </a:cubicBezTo>
                  <a:close/>
                </a:path>
              </a:pathLst>
            </a:custGeom>
            <a:solidFill>
              <a:srgbClr val="D9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AutoShape 78"/>
            <xdr:cNvSpPr>
              <a:spLocks/>
            </xdr:cNvSpPr>
          </xdr:nvSpPr>
          <xdr:spPr>
            <a:xfrm>
              <a:off x="2441" y="2292"/>
              <a:ext cx="153" cy="86"/>
            </a:xfrm>
            <a:custGeom>
              <a:pathLst>
                <a:path h="1633" w="2900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2871" y="1441"/>
                  </a:moveTo>
                  <a:cubicBezTo>
                    <a:pt x="1579" y="1081"/>
                    <a:pt x="1493" y="985"/>
                    <a:pt x="1407" y="841"/>
                  </a:cubicBezTo>
                  <a:lnTo>
                    <a:pt x="1292" y="745"/>
                  </a:lnTo>
                  <a:lnTo>
                    <a:pt x="1952" y="745"/>
                  </a:lnTo>
                  <a:cubicBezTo>
                    <a:pt x="1694" y="1225"/>
                    <a:pt x="1636" y="1177"/>
                    <a:pt x="1608" y="1129"/>
                  </a:cubicBezTo>
                  <a:close/>
                  <a:moveTo>
                    <a:pt x="1608" y="1129"/>
                  </a:moveTo>
                  <a:cubicBezTo>
                    <a:pt x="1579" y="1081"/>
                    <a:pt x="2182" y="1345"/>
                    <a:pt x="2038" y="1345"/>
                  </a:cubicBezTo>
                  <a:lnTo>
                    <a:pt x="1924" y="1345"/>
                  </a:lnTo>
                  <a:lnTo>
                    <a:pt x="1809" y="1297"/>
                  </a:lnTo>
                  <a:cubicBezTo>
                    <a:pt x="2067" y="817"/>
                    <a:pt x="2584" y="1345"/>
                    <a:pt x="2584" y="1345"/>
                  </a:cubicBezTo>
                  <a:cubicBezTo>
                    <a:pt x="2555" y="1321"/>
                    <a:pt x="2527" y="1321"/>
                    <a:pt x="2412" y="1321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8" name="Group 79"/>
          <xdr:cNvGrpSpPr>
            <a:grpSpLocks/>
          </xdr:cNvGrpSpPr>
        </xdr:nvGrpSpPr>
        <xdr:grpSpPr>
          <a:xfrm>
            <a:off x="2532" y="2303"/>
            <a:ext cx="53" cy="16"/>
            <a:chOff x="2532" y="2303"/>
            <a:chExt cx="53" cy="16"/>
          </a:xfrm>
          <a:solidFill>
            <a:srgbClr val="FFFFFF"/>
          </a:solidFill>
        </xdr:grpSpPr>
        <xdr:sp>
          <xdr:nvSpPr>
            <xdr:cNvPr id="79" name="AutoShape 80"/>
            <xdr:cNvSpPr>
              <a:spLocks/>
            </xdr:cNvSpPr>
          </xdr:nvSpPr>
          <xdr:spPr>
            <a:xfrm>
              <a:off x="2532" y="2303"/>
              <a:ext cx="53" cy="16"/>
            </a:xfrm>
            <a:custGeom>
              <a:pathLst/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AutoShape 81"/>
            <xdr:cNvSpPr>
              <a:spLocks/>
            </xdr:cNvSpPr>
          </xdr:nvSpPr>
          <xdr:spPr>
            <a:xfrm>
              <a:off x="2532" y="2303"/>
              <a:ext cx="53" cy="16"/>
            </a:xfrm>
            <a:custGeom>
              <a:pathLst>
                <a:path h="16" w="53">
                  <a:moveTo>
                    <a:pt x="5" y="11"/>
                  </a:moveTo>
                  <a:cubicBezTo>
                    <a:pt x="11" y="11"/>
                    <a:pt x="17" y="12"/>
                    <a:pt x="21" y="14"/>
                  </a:cubicBezTo>
                  <a:cubicBezTo>
                    <a:pt x="24" y="14"/>
                    <a:pt x="26" y="15"/>
                    <a:pt x="29" y="15"/>
                  </a:cubicBezTo>
                  <a:cubicBezTo>
                    <a:pt x="32" y="16"/>
                    <a:pt x="35" y="15"/>
                    <a:pt x="38" y="15"/>
                  </a:cubicBezTo>
                  <a:cubicBezTo>
                    <a:pt x="47" y="15"/>
                    <a:pt x="53" y="6"/>
                    <a:pt x="45" y="2"/>
                  </a:cubicBezTo>
                  <a:cubicBezTo>
                    <a:pt x="42" y="0"/>
                    <a:pt x="38" y="1"/>
                    <a:pt x="35" y="2"/>
                  </a:cubicBezTo>
                  <a:cubicBezTo>
                    <a:pt x="32" y="3"/>
                    <a:pt x="30" y="3"/>
                    <a:pt x="27" y="5"/>
                  </a:cubicBezTo>
                  <a:cubicBezTo>
                    <a:pt x="24" y="5"/>
                    <a:pt x="23" y="5"/>
                    <a:pt x="20" y="5"/>
                  </a:cubicBezTo>
                  <a:cubicBezTo>
                    <a:pt x="15" y="5"/>
                    <a:pt x="9" y="5"/>
                    <a:pt x="5" y="6"/>
                  </a:cubicBezTo>
                  <a:cubicBezTo>
                    <a:pt x="2" y="7"/>
                    <a:pt x="0" y="10"/>
                    <a:pt x="5" y="1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1" name="Group 82"/>
          <xdr:cNvGrpSpPr>
            <a:grpSpLocks/>
          </xdr:cNvGrpSpPr>
        </xdr:nvGrpSpPr>
        <xdr:grpSpPr>
          <a:xfrm>
            <a:off x="2443" y="2277"/>
            <a:ext cx="42" cy="12"/>
            <a:chOff x="2443" y="2277"/>
            <a:chExt cx="42" cy="12"/>
          </a:xfrm>
          <a:solidFill>
            <a:srgbClr val="FFFFFF"/>
          </a:solidFill>
        </xdr:grpSpPr>
        <xdr:sp>
          <xdr:nvSpPr>
            <xdr:cNvPr id="82" name="AutoShape 83"/>
            <xdr:cNvSpPr>
              <a:spLocks/>
            </xdr:cNvSpPr>
          </xdr:nvSpPr>
          <xdr:spPr>
            <a:xfrm>
              <a:off x="2443" y="2277"/>
              <a:ext cx="42" cy="12"/>
            </a:xfrm>
            <a:custGeom>
              <a:pathLst/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AutoShape 84"/>
            <xdr:cNvSpPr>
              <a:spLocks/>
            </xdr:cNvSpPr>
          </xdr:nvSpPr>
          <xdr:spPr>
            <a:xfrm>
              <a:off x="2443" y="2277"/>
              <a:ext cx="42" cy="12"/>
            </a:xfrm>
            <a:custGeom>
              <a:pathLst>
                <a:path h="12" w="42">
                  <a:moveTo>
                    <a:pt x="4" y="4"/>
                  </a:moveTo>
                  <a:cubicBezTo>
                    <a:pt x="9" y="4"/>
                    <a:pt x="10" y="5"/>
                    <a:pt x="15" y="7"/>
                  </a:cubicBezTo>
                  <a:cubicBezTo>
                    <a:pt x="18" y="8"/>
                    <a:pt x="23" y="7"/>
                    <a:pt x="26" y="5"/>
                  </a:cubicBezTo>
                  <a:cubicBezTo>
                    <a:pt x="30" y="4"/>
                    <a:pt x="32" y="3"/>
                    <a:pt x="36" y="2"/>
                  </a:cubicBezTo>
                  <a:cubicBezTo>
                    <a:pt x="38" y="2"/>
                    <a:pt x="39" y="0"/>
                    <a:pt x="41" y="2"/>
                  </a:cubicBezTo>
                  <a:cubicBezTo>
                    <a:pt x="42" y="3"/>
                    <a:pt x="42" y="4"/>
                    <a:pt x="41" y="5"/>
                  </a:cubicBezTo>
                  <a:cubicBezTo>
                    <a:pt x="39" y="5"/>
                    <a:pt x="35" y="5"/>
                    <a:pt x="33" y="7"/>
                  </a:cubicBezTo>
                  <a:cubicBezTo>
                    <a:pt x="30" y="7"/>
                    <a:pt x="29" y="8"/>
                    <a:pt x="26" y="8"/>
                  </a:cubicBezTo>
                  <a:cubicBezTo>
                    <a:pt x="23" y="9"/>
                    <a:pt x="18" y="12"/>
                    <a:pt x="13" y="10"/>
                  </a:cubicBezTo>
                  <a:cubicBezTo>
                    <a:pt x="12" y="10"/>
                    <a:pt x="10" y="9"/>
                    <a:pt x="9" y="9"/>
                  </a:cubicBezTo>
                  <a:cubicBezTo>
                    <a:pt x="7" y="8"/>
                    <a:pt x="4" y="8"/>
                    <a:pt x="4" y="8"/>
                  </a:cubicBezTo>
                  <a:cubicBezTo>
                    <a:pt x="4" y="8"/>
                    <a:pt x="0" y="4"/>
                    <a:pt x="4" y="4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4" name="Group 85"/>
          <xdr:cNvGrpSpPr>
            <a:grpSpLocks/>
          </xdr:cNvGrpSpPr>
        </xdr:nvGrpSpPr>
        <xdr:grpSpPr>
          <a:xfrm>
            <a:off x="2449" y="2282"/>
            <a:ext cx="53" cy="21"/>
            <a:chOff x="2449" y="2282"/>
            <a:chExt cx="53" cy="21"/>
          </a:xfrm>
          <a:solidFill>
            <a:srgbClr val="FFFFFF"/>
          </a:solidFill>
        </xdr:grpSpPr>
        <xdr:sp>
          <xdr:nvSpPr>
            <xdr:cNvPr id="85" name="AutoShape 86"/>
            <xdr:cNvSpPr>
              <a:spLocks/>
            </xdr:cNvSpPr>
          </xdr:nvSpPr>
          <xdr:spPr>
            <a:xfrm>
              <a:off x="2449" y="2282"/>
              <a:ext cx="53" cy="21"/>
            </a:xfrm>
            <a:custGeom>
              <a:pathLst>
                <a:path h="386" w="100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AutoShape 87"/>
            <xdr:cNvSpPr>
              <a:spLocks/>
            </xdr:cNvSpPr>
          </xdr:nvSpPr>
          <xdr:spPr>
            <a:xfrm>
              <a:off x="2449" y="2282"/>
              <a:ext cx="53" cy="21"/>
            </a:xfrm>
            <a:custGeom>
              <a:pathLst>
                <a:path h="386" w="100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7" name="Group 88"/>
          <xdr:cNvGrpSpPr>
            <a:grpSpLocks/>
          </xdr:cNvGrpSpPr>
        </xdr:nvGrpSpPr>
        <xdr:grpSpPr>
          <a:xfrm>
            <a:off x="2491" y="2297"/>
            <a:ext cx="48" cy="10"/>
            <a:chOff x="2491" y="2297"/>
            <a:chExt cx="48" cy="10"/>
          </a:xfrm>
          <a:solidFill>
            <a:srgbClr val="FFFFFF"/>
          </a:solidFill>
        </xdr:grpSpPr>
        <xdr:sp>
          <xdr:nvSpPr>
            <xdr:cNvPr id="88" name="AutoShape 89"/>
            <xdr:cNvSpPr>
              <a:spLocks/>
            </xdr:cNvSpPr>
          </xdr:nvSpPr>
          <xdr:spPr>
            <a:xfrm>
              <a:off x="2491" y="2297"/>
              <a:ext cx="48" cy="10"/>
            </a:xfrm>
            <a:custGeom>
              <a:pathLst/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AutoShape 90"/>
            <xdr:cNvSpPr>
              <a:spLocks/>
            </xdr:cNvSpPr>
          </xdr:nvSpPr>
          <xdr:spPr>
            <a:xfrm>
              <a:off x="2491" y="2297"/>
              <a:ext cx="48" cy="10"/>
            </a:xfrm>
            <a:custGeom>
              <a:pathLst>
                <a:path h="10" w="48">
                  <a:moveTo>
                    <a:pt x="5" y="2"/>
                  </a:moveTo>
                  <a:cubicBezTo>
                    <a:pt x="9" y="2"/>
                    <a:pt x="12" y="4"/>
                    <a:pt x="15" y="5"/>
                  </a:cubicBezTo>
                  <a:cubicBezTo>
                    <a:pt x="20" y="8"/>
                    <a:pt x="24" y="5"/>
                    <a:pt x="29" y="5"/>
                  </a:cubicBezTo>
                  <a:cubicBezTo>
                    <a:pt x="33" y="4"/>
                    <a:pt x="38" y="4"/>
                    <a:pt x="42" y="3"/>
                  </a:cubicBezTo>
                  <a:cubicBezTo>
                    <a:pt x="44" y="2"/>
                    <a:pt x="45" y="0"/>
                    <a:pt x="47" y="3"/>
                  </a:cubicBezTo>
                  <a:cubicBezTo>
                    <a:pt x="48" y="4"/>
                    <a:pt x="48" y="7"/>
                    <a:pt x="45" y="7"/>
                  </a:cubicBezTo>
                  <a:cubicBezTo>
                    <a:pt x="44" y="8"/>
                    <a:pt x="39" y="7"/>
                    <a:pt x="36" y="8"/>
                  </a:cubicBezTo>
                  <a:cubicBezTo>
                    <a:pt x="33" y="8"/>
                    <a:pt x="30" y="8"/>
                    <a:pt x="29" y="9"/>
                  </a:cubicBezTo>
                  <a:cubicBezTo>
                    <a:pt x="23" y="9"/>
                    <a:pt x="18" y="10"/>
                    <a:pt x="14" y="9"/>
                  </a:cubicBezTo>
                  <a:cubicBezTo>
                    <a:pt x="12" y="8"/>
                    <a:pt x="9" y="8"/>
                    <a:pt x="8" y="7"/>
                  </a:cubicBezTo>
                  <a:cubicBezTo>
                    <a:pt x="6" y="7"/>
                    <a:pt x="3" y="5"/>
                    <a:pt x="3" y="5"/>
                  </a:cubicBezTo>
                  <a:cubicBezTo>
                    <a:pt x="3" y="5"/>
                    <a:pt x="0" y="0"/>
                    <a:pt x="5" y="2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0" name="Group 91"/>
          <xdr:cNvGrpSpPr>
            <a:grpSpLocks/>
          </xdr:cNvGrpSpPr>
        </xdr:nvGrpSpPr>
        <xdr:grpSpPr>
          <a:xfrm>
            <a:off x="2523" y="2372"/>
            <a:ext cx="15" cy="19"/>
            <a:chOff x="2523" y="2372"/>
            <a:chExt cx="15" cy="19"/>
          </a:xfrm>
          <a:solidFill>
            <a:srgbClr val="FFFFFF"/>
          </a:solidFill>
        </xdr:grpSpPr>
        <xdr:sp>
          <xdr:nvSpPr>
            <xdr:cNvPr id="91" name="AutoShape 92"/>
            <xdr:cNvSpPr>
              <a:spLocks/>
            </xdr:cNvSpPr>
          </xdr:nvSpPr>
          <xdr:spPr>
            <a:xfrm>
              <a:off x="2523" y="2372"/>
              <a:ext cx="15" cy="19"/>
            </a:xfrm>
            <a:custGeom>
              <a:pathLst>
                <a:path h="360" w="287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AutoShape 93"/>
            <xdr:cNvSpPr>
              <a:spLocks/>
            </xdr:cNvSpPr>
          </xdr:nvSpPr>
          <xdr:spPr>
            <a:xfrm>
              <a:off x="2523" y="2372"/>
              <a:ext cx="15" cy="19"/>
            </a:xfrm>
            <a:custGeom>
              <a:pathLst>
                <a:path h="360" w="287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3" name="Group 94"/>
          <xdr:cNvGrpSpPr>
            <a:grpSpLocks/>
          </xdr:cNvGrpSpPr>
        </xdr:nvGrpSpPr>
        <xdr:grpSpPr>
          <a:xfrm>
            <a:off x="2534" y="2388"/>
            <a:ext cx="19" cy="4"/>
            <a:chOff x="2534" y="2388"/>
            <a:chExt cx="19" cy="4"/>
          </a:xfrm>
          <a:solidFill>
            <a:srgbClr val="FFFFFF"/>
          </a:solidFill>
        </xdr:grpSpPr>
        <xdr:sp>
          <xdr:nvSpPr>
            <xdr:cNvPr id="94" name="AutoShape 95"/>
            <xdr:cNvSpPr>
              <a:spLocks/>
            </xdr:cNvSpPr>
          </xdr:nvSpPr>
          <xdr:spPr>
            <a:xfrm>
              <a:off x="2534" y="2388"/>
              <a:ext cx="19" cy="4"/>
            </a:xfrm>
            <a:custGeom>
              <a:pathLst>
                <a:path h="73" w="3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AutoShape 96"/>
            <xdr:cNvSpPr>
              <a:spLocks/>
            </xdr:cNvSpPr>
          </xdr:nvSpPr>
          <xdr:spPr>
            <a:xfrm>
              <a:off x="2534" y="2388"/>
              <a:ext cx="19" cy="4"/>
            </a:xfrm>
            <a:custGeom>
              <a:pathLst>
                <a:path h="73" w="3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6" name="Group 97"/>
          <xdr:cNvGrpSpPr>
            <a:grpSpLocks/>
          </xdr:cNvGrpSpPr>
        </xdr:nvGrpSpPr>
        <xdr:grpSpPr>
          <a:xfrm>
            <a:off x="2515" y="2191"/>
            <a:ext cx="67" cy="56"/>
            <a:chOff x="2515" y="2191"/>
            <a:chExt cx="67" cy="56"/>
          </a:xfrm>
          <a:solidFill>
            <a:srgbClr val="FFFFFF"/>
          </a:solidFill>
        </xdr:grpSpPr>
        <xdr:sp>
          <xdr:nvSpPr>
            <xdr:cNvPr id="97" name="AutoShape 98"/>
            <xdr:cNvSpPr>
              <a:spLocks/>
            </xdr:cNvSpPr>
          </xdr:nvSpPr>
          <xdr:spPr>
            <a:xfrm>
              <a:off x="2515" y="2191"/>
              <a:ext cx="67" cy="56"/>
            </a:xfrm>
            <a:custGeom>
              <a:pathLst>
                <a:path h="1060" w="1267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AutoShape 99"/>
            <xdr:cNvSpPr>
              <a:spLocks/>
            </xdr:cNvSpPr>
          </xdr:nvSpPr>
          <xdr:spPr>
            <a:xfrm>
              <a:off x="2515" y="2191"/>
              <a:ext cx="67" cy="56"/>
            </a:xfrm>
            <a:custGeom>
              <a:pathLst>
                <a:path h="1060" w="1267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9" name="Group 100"/>
          <xdr:cNvGrpSpPr>
            <a:grpSpLocks/>
          </xdr:cNvGrpSpPr>
        </xdr:nvGrpSpPr>
        <xdr:grpSpPr>
          <a:xfrm>
            <a:off x="2532" y="2220"/>
            <a:ext cx="7" cy="13"/>
            <a:chOff x="2532" y="2220"/>
            <a:chExt cx="7" cy="13"/>
          </a:xfrm>
          <a:solidFill>
            <a:srgbClr val="FFFFFF"/>
          </a:solidFill>
        </xdr:grpSpPr>
        <xdr:sp>
          <xdr:nvSpPr>
            <xdr:cNvPr id="100" name="AutoShape 101"/>
            <xdr:cNvSpPr>
              <a:spLocks/>
            </xdr:cNvSpPr>
          </xdr:nvSpPr>
          <xdr:spPr>
            <a:xfrm>
              <a:off x="2532" y="2220"/>
              <a:ext cx="7" cy="13"/>
            </a:xfrm>
            <a:custGeom>
              <a:pathLst>
                <a:path h="240" w="1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AutoShape 102"/>
            <xdr:cNvSpPr>
              <a:spLocks/>
            </xdr:cNvSpPr>
          </xdr:nvSpPr>
          <xdr:spPr>
            <a:xfrm>
              <a:off x="2532" y="2220"/>
              <a:ext cx="7" cy="13"/>
            </a:xfrm>
            <a:custGeom>
              <a:pathLst>
                <a:path h="240" w="1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2" name="Group 103"/>
          <xdr:cNvGrpSpPr>
            <a:grpSpLocks/>
          </xdr:cNvGrpSpPr>
        </xdr:nvGrpSpPr>
        <xdr:grpSpPr>
          <a:xfrm>
            <a:off x="2526" y="2213"/>
            <a:ext cx="8" cy="6"/>
            <a:chOff x="2526" y="2213"/>
            <a:chExt cx="8" cy="6"/>
          </a:xfrm>
          <a:solidFill>
            <a:srgbClr val="FFFFFF"/>
          </a:solidFill>
        </xdr:grpSpPr>
        <xdr:sp>
          <xdr:nvSpPr>
            <xdr:cNvPr id="103" name="AutoShape 104"/>
            <xdr:cNvSpPr>
              <a:spLocks/>
            </xdr:cNvSpPr>
          </xdr:nvSpPr>
          <xdr:spPr>
            <a:xfrm>
              <a:off x="2526" y="2213"/>
              <a:ext cx="8" cy="6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AutoShape 105"/>
            <xdr:cNvSpPr>
              <a:spLocks/>
            </xdr:cNvSpPr>
          </xdr:nvSpPr>
          <xdr:spPr>
            <a:xfrm>
              <a:off x="2526" y="2213"/>
              <a:ext cx="8" cy="6"/>
            </a:xfrm>
            <a:custGeom>
              <a:pathLst>
                <a:path h="6" w="8">
                  <a:moveTo>
                    <a:pt x="6" y="1"/>
                  </a:moveTo>
                  <a:cubicBezTo>
                    <a:pt x="8" y="1"/>
                    <a:pt x="8" y="4"/>
                    <a:pt x="8" y="5"/>
                  </a:cubicBezTo>
                  <a:cubicBezTo>
                    <a:pt x="6" y="6"/>
                    <a:pt x="3" y="6"/>
                    <a:pt x="1" y="6"/>
                  </a:cubicBezTo>
                  <a:cubicBezTo>
                    <a:pt x="0" y="5"/>
                    <a:pt x="0" y="4"/>
                    <a:pt x="0" y="1"/>
                  </a:cubicBezTo>
                  <a:cubicBezTo>
                    <a:pt x="1" y="0"/>
                    <a:pt x="4" y="0"/>
                    <a:pt x="6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5" name="Group 106"/>
          <xdr:cNvGrpSpPr>
            <a:grpSpLocks/>
          </xdr:cNvGrpSpPr>
        </xdr:nvGrpSpPr>
        <xdr:grpSpPr>
          <a:xfrm>
            <a:off x="2528" y="2214"/>
            <a:ext cx="2" cy="4"/>
            <a:chOff x="2528" y="2214"/>
            <a:chExt cx="2" cy="4"/>
          </a:xfrm>
          <a:solidFill>
            <a:srgbClr val="FFFFFF"/>
          </a:solidFill>
        </xdr:grpSpPr>
        <xdr:sp>
          <xdr:nvSpPr>
            <xdr:cNvPr id="106" name="AutoShape 107"/>
            <xdr:cNvSpPr>
              <a:spLocks/>
            </xdr:cNvSpPr>
          </xdr:nvSpPr>
          <xdr:spPr>
            <a:xfrm>
              <a:off x="2528" y="2214"/>
              <a:ext cx="2" cy="4"/>
            </a:xfrm>
            <a:custGeom>
              <a:pathLst/>
            </a:custGeom>
            <a:solidFill>
              <a:srgbClr val="10107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AutoShape 108"/>
            <xdr:cNvSpPr>
              <a:spLocks/>
            </xdr:cNvSpPr>
          </xdr:nvSpPr>
          <xdr:spPr>
            <a:xfrm>
              <a:off x="2528" y="2214"/>
              <a:ext cx="2" cy="4"/>
            </a:xfrm>
            <a:custGeom>
              <a:pathLst>
                <a:path h="4" w="2">
                  <a:moveTo>
                    <a:pt x="2" y="1"/>
                  </a:moveTo>
                  <a:cubicBezTo>
                    <a:pt x="2" y="1"/>
                    <a:pt x="2" y="3"/>
                    <a:pt x="2" y="3"/>
                  </a:cubicBezTo>
                  <a:cubicBezTo>
                    <a:pt x="2" y="4"/>
                    <a:pt x="1" y="4"/>
                    <a:pt x="0" y="4"/>
                  </a:cubicBezTo>
                  <a:cubicBezTo>
                    <a:pt x="0" y="3"/>
                    <a:pt x="0" y="3"/>
                    <a:pt x="0" y="1"/>
                  </a:cubicBezTo>
                  <a:cubicBezTo>
                    <a:pt x="0" y="0"/>
                    <a:pt x="1" y="0"/>
                    <a:pt x="2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8" name="Group 109"/>
          <xdr:cNvGrpSpPr>
            <a:grpSpLocks/>
          </xdr:cNvGrpSpPr>
        </xdr:nvGrpSpPr>
        <xdr:grpSpPr>
          <a:xfrm>
            <a:off x="2552" y="2214"/>
            <a:ext cx="7" cy="8"/>
            <a:chOff x="2552" y="2214"/>
            <a:chExt cx="7" cy="8"/>
          </a:xfrm>
          <a:solidFill>
            <a:srgbClr val="FFFFFF"/>
          </a:solidFill>
        </xdr:grpSpPr>
        <xdr:sp>
          <xdr:nvSpPr>
            <xdr:cNvPr id="109" name="AutoShape 110"/>
            <xdr:cNvSpPr>
              <a:spLocks/>
            </xdr:cNvSpPr>
          </xdr:nvSpPr>
          <xdr:spPr>
            <a:xfrm>
              <a:off x="2552" y="2214"/>
              <a:ext cx="7" cy="8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AutoShape 111"/>
            <xdr:cNvSpPr>
              <a:spLocks/>
            </xdr:cNvSpPr>
          </xdr:nvSpPr>
          <xdr:spPr>
            <a:xfrm>
              <a:off x="2552" y="2214"/>
              <a:ext cx="7" cy="8"/>
            </a:xfrm>
            <a:custGeom>
              <a:pathLst>
                <a:path h="8" w="7">
                  <a:moveTo>
                    <a:pt x="6" y="1"/>
                  </a:moveTo>
                  <a:cubicBezTo>
                    <a:pt x="7" y="3"/>
                    <a:pt x="7" y="4"/>
                    <a:pt x="7" y="5"/>
                  </a:cubicBezTo>
                  <a:cubicBezTo>
                    <a:pt x="6" y="7"/>
                    <a:pt x="3" y="8"/>
                    <a:pt x="1" y="7"/>
                  </a:cubicBezTo>
                  <a:cubicBezTo>
                    <a:pt x="0" y="5"/>
                    <a:pt x="0" y="4"/>
                    <a:pt x="0" y="3"/>
                  </a:cubicBezTo>
                  <a:cubicBezTo>
                    <a:pt x="1" y="1"/>
                    <a:pt x="4" y="0"/>
                    <a:pt x="6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1" name="Group 112"/>
          <xdr:cNvGrpSpPr>
            <a:grpSpLocks/>
          </xdr:cNvGrpSpPr>
        </xdr:nvGrpSpPr>
        <xdr:grpSpPr>
          <a:xfrm>
            <a:off x="2553" y="2217"/>
            <a:ext cx="3" cy="2"/>
            <a:chOff x="2553" y="2217"/>
            <a:chExt cx="3" cy="2"/>
          </a:xfrm>
          <a:solidFill>
            <a:srgbClr val="FFFFFF"/>
          </a:solidFill>
        </xdr:grpSpPr>
        <xdr:sp>
          <xdr:nvSpPr>
            <xdr:cNvPr id="112" name="AutoShape 113"/>
            <xdr:cNvSpPr>
              <a:spLocks/>
            </xdr:cNvSpPr>
          </xdr:nvSpPr>
          <xdr:spPr>
            <a:xfrm>
              <a:off x="2553" y="2217"/>
              <a:ext cx="3" cy="2"/>
            </a:xfrm>
            <a:custGeom>
              <a:pathLst/>
            </a:custGeom>
            <a:solidFill>
              <a:srgbClr val="10107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AutoShape 114"/>
            <xdr:cNvSpPr>
              <a:spLocks/>
            </xdr:cNvSpPr>
          </xdr:nvSpPr>
          <xdr:spPr>
            <a:xfrm>
              <a:off x="2553" y="2217"/>
              <a:ext cx="3" cy="2"/>
            </a:xfrm>
            <a:custGeom>
              <a:pathLst>
                <a:path h="2" w="3">
                  <a:moveTo>
                    <a:pt x="3" y="0"/>
                  </a:moveTo>
                  <a:cubicBezTo>
                    <a:pt x="3" y="0"/>
                    <a:pt x="3" y="1"/>
                    <a:pt x="3" y="1"/>
                  </a:cubicBezTo>
                  <a:cubicBezTo>
                    <a:pt x="3" y="2"/>
                    <a:pt x="2" y="2"/>
                    <a:pt x="0" y="2"/>
                  </a:cubicBezTo>
                  <a:cubicBezTo>
                    <a:pt x="0" y="1"/>
                    <a:pt x="0" y="1"/>
                    <a:pt x="0" y="0"/>
                  </a:cubicBezTo>
                  <a:cubicBezTo>
                    <a:pt x="0" y="0"/>
                    <a:pt x="2" y="0"/>
                    <a:pt x="3" y="0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4" name="Group 115"/>
          <xdr:cNvGrpSpPr>
            <a:grpSpLocks/>
          </xdr:cNvGrpSpPr>
        </xdr:nvGrpSpPr>
        <xdr:grpSpPr>
          <a:xfrm>
            <a:off x="2511" y="2184"/>
            <a:ext cx="83" cy="55"/>
            <a:chOff x="2511" y="2184"/>
            <a:chExt cx="83" cy="55"/>
          </a:xfrm>
          <a:solidFill>
            <a:srgbClr val="FFFFFF"/>
          </a:solidFill>
        </xdr:grpSpPr>
        <xdr:sp>
          <xdr:nvSpPr>
            <xdr:cNvPr id="115" name="AutoShape 116"/>
            <xdr:cNvSpPr>
              <a:spLocks/>
            </xdr:cNvSpPr>
          </xdr:nvSpPr>
          <xdr:spPr>
            <a:xfrm>
              <a:off x="2511" y="2184"/>
              <a:ext cx="83" cy="55"/>
            </a:xfrm>
            <a:custGeom>
              <a:pathLst>
                <a:path h="1054" w="1580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AutoShape 117"/>
            <xdr:cNvSpPr>
              <a:spLocks/>
            </xdr:cNvSpPr>
          </xdr:nvSpPr>
          <xdr:spPr>
            <a:xfrm>
              <a:off x="2511" y="2184"/>
              <a:ext cx="83" cy="55"/>
            </a:xfrm>
            <a:custGeom>
              <a:pathLst>
                <a:path h="1054" w="1580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7" name="Group 118"/>
          <xdr:cNvGrpSpPr>
            <a:grpSpLocks/>
          </xdr:cNvGrpSpPr>
        </xdr:nvGrpSpPr>
        <xdr:grpSpPr>
          <a:xfrm>
            <a:off x="2545" y="2303"/>
            <a:ext cx="25" cy="41"/>
            <a:chOff x="2545" y="2303"/>
            <a:chExt cx="25" cy="41"/>
          </a:xfrm>
          <a:solidFill>
            <a:srgbClr val="FFFFFF"/>
          </a:solidFill>
        </xdr:grpSpPr>
        <xdr:sp>
          <xdr:nvSpPr>
            <xdr:cNvPr id="118" name="AutoShape 119"/>
            <xdr:cNvSpPr>
              <a:spLocks/>
            </xdr:cNvSpPr>
          </xdr:nvSpPr>
          <xdr:spPr>
            <a:xfrm>
              <a:off x="2545" y="2303"/>
              <a:ext cx="25" cy="41"/>
            </a:xfrm>
            <a:custGeom>
              <a:pathLst>
                <a:path h="794" w="460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AutoShape 120"/>
            <xdr:cNvSpPr>
              <a:spLocks/>
            </xdr:cNvSpPr>
          </xdr:nvSpPr>
          <xdr:spPr>
            <a:xfrm>
              <a:off x="2545" y="2303"/>
              <a:ext cx="25" cy="41"/>
            </a:xfrm>
            <a:custGeom>
              <a:pathLst>
                <a:path h="794" w="460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0" name="Group 121"/>
          <xdr:cNvGrpSpPr>
            <a:grpSpLocks/>
          </xdr:cNvGrpSpPr>
        </xdr:nvGrpSpPr>
        <xdr:grpSpPr>
          <a:xfrm>
            <a:off x="2549" y="2339"/>
            <a:ext cx="22" cy="51"/>
            <a:chOff x="2549" y="2339"/>
            <a:chExt cx="22" cy="51"/>
          </a:xfrm>
          <a:solidFill>
            <a:srgbClr val="FFFFFF"/>
          </a:solidFill>
        </xdr:grpSpPr>
        <xdr:sp>
          <xdr:nvSpPr>
            <xdr:cNvPr id="121" name="AutoShape 122"/>
            <xdr:cNvSpPr>
              <a:spLocks/>
            </xdr:cNvSpPr>
          </xdr:nvSpPr>
          <xdr:spPr>
            <a:xfrm>
              <a:off x="2549" y="2339"/>
              <a:ext cx="22" cy="51"/>
            </a:xfrm>
            <a:custGeom>
              <a:pathLst/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AutoShape 123"/>
            <xdr:cNvSpPr>
              <a:spLocks/>
            </xdr:cNvSpPr>
          </xdr:nvSpPr>
          <xdr:spPr>
            <a:xfrm>
              <a:off x="2549" y="2339"/>
              <a:ext cx="22" cy="51"/>
            </a:xfrm>
            <a:custGeom>
              <a:pathLst>
                <a:path h="51" w="22">
                  <a:moveTo>
                    <a:pt x="0" y="5"/>
                  </a:moveTo>
                  <a:cubicBezTo>
                    <a:pt x="0" y="5"/>
                    <a:pt x="1" y="10"/>
                    <a:pt x="1" y="11"/>
                  </a:cubicBezTo>
                  <a:cubicBezTo>
                    <a:pt x="3" y="14"/>
                    <a:pt x="4" y="18"/>
                    <a:pt x="6" y="22"/>
                  </a:cubicBezTo>
                  <a:cubicBezTo>
                    <a:pt x="7" y="28"/>
                    <a:pt x="7" y="32"/>
                    <a:pt x="7" y="37"/>
                  </a:cubicBezTo>
                  <a:cubicBezTo>
                    <a:pt x="7" y="39"/>
                    <a:pt x="7" y="41"/>
                    <a:pt x="9" y="43"/>
                  </a:cubicBezTo>
                  <a:cubicBezTo>
                    <a:pt x="10" y="44"/>
                    <a:pt x="12" y="46"/>
                    <a:pt x="13" y="47"/>
                  </a:cubicBezTo>
                  <a:cubicBezTo>
                    <a:pt x="18" y="49"/>
                    <a:pt x="22" y="51"/>
                    <a:pt x="21" y="46"/>
                  </a:cubicBezTo>
                  <a:cubicBezTo>
                    <a:pt x="21" y="43"/>
                    <a:pt x="21" y="41"/>
                    <a:pt x="19" y="39"/>
                  </a:cubicBezTo>
                  <a:cubicBezTo>
                    <a:pt x="19" y="35"/>
                    <a:pt x="19" y="33"/>
                    <a:pt x="21" y="30"/>
                  </a:cubicBezTo>
                  <a:cubicBezTo>
                    <a:pt x="22" y="25"/>
                    <a:pt x="22" y="20"/>
                    <a:pt x="21" y="15"/>
                  </a:cubicBezTo>
                  <a:cubicBezTo>
                    <a:pt x="19" y="9"/>
                    <a:pt x="15" y="1"/>
                    <a:pt x="9" y="0"/>
                  </a:cubicBezTo>
                  <a:cubicBezTo>
                    <a:pt x="9" y="0"/>
                    <a:pt x="7" y="0"/>
                    <a:pt x="6" y="0"/>
                  </a:cubicBezTo>
                  <a:cubicBezTo>
                    <a:pt x="4" y="0"/>
                    <a:pt x="3" y="0"/>
                    <a:pt x="1" y="0"/>
                  </a:cubicBezTo>
                  <a:cubicBezTo>
                    <a:pt x="0" y="1"/>
                    <a:pt x="0" y="2"/>
                    <a:pt x="0" y="5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3" name="Group 124"/>
          <xdr:cNvGrpSpPr>
            <a:grpSpLocks/>
          </xdr:cNvGrpSpPr>
        </xdr:nvGrpSpPr>
        <xdr:grpSpPr>
          <a:xfrm>
            <a:off x="2524" y="2245"/>
            <a:ext cx="55" cy="70"/>
            <a:chOff x="2524" y="2245"/>
            <a:chExt cx="55" cy="70"/>
          </a:xfrm>
          <a:solidFill>
            <a:srgbClr val="FFFFFF"/>
          </a:solidFill>
        </xdr:grpSpPr>
        <xdr:sp>
          <xdr:nvSpPr>
            <xdr:cNvPr id="124" name="AutoShape 125"/>
            <xdr:cNvSpPr>
              <a:spLocks/>
            </xdr:cNvSpPr>
          </xdr:nvSpPr>
          <xdr:spPr>
            <a:xfrm>
              <a:off x="2524" y="2245"/>
              <a:ext cx="55" cy="70"/>
            </a:xfrm>
            <a:custGeom>
              <a:pathLst>
                <a:path h="1346" w="1033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solidFill>
              <a:srgbClr val="8C17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AutoShape 126"/>
            <xdr:cNvSpPr>
              <a:spLocks/>
            </xdr:cNvSpPr>
          </xdr:nvSpPr>
          <xdr:spPr>
            <a:xfrm>
              <a:off x="2524" y="2245"/>
              <a:ext cx="55" cy="70"/>
            </a:xfrm>
            <a:custGeom>
              <a:pathLst>
                <a:path h="1346" w="1033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6" name="Group 127"/>
          <xdr:cNvGrpSpPr>
            <a:grpSpLocks/>
          </xdr:cNvGrpSpPr>
        </xdr:nvGrpSpPr>
        <xdr:grpSpPr>
          <a:xfrm>
            <a:off x="2553" y="2382"/>
            <a:ext cx="23" cy="33"/>
            <a:chOff x="2553" y="2382"/>
            <a:chExt cx="23" cy="33"/>
          </a:xfrm>
          <a:solidFill>
            <a:srgbClr val="FFFFFF"/>
          </a:solidFill>
        </xdr:grpSpPr>
        <xdr:sp>
          <xdr:nvSpPr>
            <xdr:cNvPr id="127" name="AutoShape 128"/>
            <xdr:cNvSpPr>
              <a:spLocks/>
            </xdr:cNvSpPr>
          </xdr:nvSpPr>
          <xdr:spPr>
            <a:xfrm>
              <a:off x="2553" y="2382"/>
              <a:ext cx="23" cy="33"/>
            </a:xfrm>
            <a:custGeom>
              <a:pathLst/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AutoShape 129"/>
            <xdr:cNvSpPr>
              <a:spLocks/>
            </xdr:cNvSpPr>
          </xdr:nvSpPr>
          <xdr:spPr>
            <a:xfrm>
              <a:off x="2553" y="2382"/>
              <a:ext cx="23" cy="33"/>
            </a:xfrm>
            <a:custGeom>
              <a:pathLst>
                <a:path h="33" w="23">
                  <a:moveTo>
                    <a:pt x="20" y="11"/>
                  </a:moveTo>
                  <a:cubicBezTo>
                    <a:pt x="20" y="14"/>
                    <a:pt x="21" y="15"/>
                    <a:pt x="20" y="18"/>
                  </a:cubicBezTo>
                  <a:cubicBezTo>
                    <a:pt x="18" y="20"/>
                    <a:pt x="18" y="20"/>
                    <a:pt x="18" y="23"/>
                  </a:cubicBezTo>
                  <a:cubicBezTo>
                    <a:pt x="20" y="24"/>
                    <a:pt x="21" y="25"/>
                    <a:pt x="21" y="28"/>
                  </a:cubicBezTo>
                  <a:cubicBezTo>
                    <a:pt x="21" y="32"/>
                    <a:pt x="14" y="33"/>
                    <a:pt x="11" y="33"/>
                  </a:cubicBezTo>
                  <a:cubicBezTo>
                    <a:pt x="5" y="33"/>
                    <a:pt x="0" y="33"/>
                    <a:pt x="0" y="28"/>
                  </a:cubicBezTo>
                  <a:cubicBezTo>
                    <a:pt x="0" y="27"/>
                    <a:pt x="0" y="24"/>
                    <a:pt x="2" y="23"/>
                  </a:cubicBezTo>
                  <a:cubicBezTo>
                    <a:pt x="3" y="22"/>
                    <a:pt x="5" y="20"/>
                    <a:pt x="6" y="19"/>
                  </a:cubicBezTo>
                  <a:cubicBezTo>
                    <a:pt x="8" y="18"/>
                    <a:pt x="8" y="16"/>
                    <a:pt x="9" y="15"/>
                  </a:cubicBezTo>
                  <a:cubicBezTo>
                    <a:pt x="9" y="13"/>
                    <a:pt x="9" y="10"/>
                    <a:pt x="8" y="8"/>
                  </a:cubicBezTo>
                  <a:cubicBezTo>
                    <a:pt x="6" y="6"/>
                    <a:pt x="5" y="5"/>
                    <a:pt x="5" y="4"/>
                  </a:cubicBezTo>
                  <a:cubicBezTo>
                    <a:pt x="6" y="1"/>
                    <a:pt x="14" y="3"/>
                    <a:pt x="15" y="3"/>
                  </a:cubicBezTo>
                  <a:cubicBezTo>
                    <a:pt x="18" y="1"/>
                    <a:pt x="20" y="0"/>
                    <a:pt x="21" y="1"/>
                  </a:cubicBezTo>
                  <a:cubicBezTo>
                    <a:pt x="23" y="3"/>
                    <a:pt x="21" y="5"/>
                    <a:pt x="20" y="6"/>
                  </a:cubicBezTo>
                  <a:cubicBezTo>
                    <a:pt x="20" y="6"/>
                    <a:pt x="18" y="9"/>
                    <a:pt x="20" y="1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9" name="Group 130"/>
          <xdr:cNvGrpSpPr>
            <a:grpSpLocks/>
          </xdr:cNvGrpSpPr>
        </xdr:nvGrpSpPr>
        <xdr:grpSpPr>
          <a:xfrm>
            <a:off x="2553" y="2249"/>
            <a:ext cx="27" cy="41"/>
            <a:chOff x="2553" y="2249"/>
            <a:chExt cx="27" cy="41"/>
          </a:xfrm>
          <a:solidFill>
            <a:srgbClr val="FFFFFF"/>
          </a:solidFill>
        </xdr:grpSpPr>
        <xdr:sp>
          <xdr:nvSpPr>
            <xdr:cNvPr id="130" name="AutoShape 131"/>
            <xdr:cNvSpPr>
              <a:spLocks/>
            </xdr:cNvSpPr>
          </xdr:nvSpPr>
          <xdr:spPr>
            <a:xfrm>
              <a:off x="2553" y="2249"/>
              <a:ext cx="27" cy="41"/>
            </a:xfrm>
            <a:custGeom>
              <a:pathLst>
                <a:path h="773" w="514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AutoShape 132"/>
            <xdr:cNvSpPr>
              <a:spLocks/>
            </xdr:cNvSpPr>
          </xdr:nvSpPr>
          <xdr:spPr>
            <a:xfrm>
              <a:off x="2553" y="2249"/>
              <a:ext cx="27" cy="41"/>
            </a:xfrm>
            <a:custGeom>
              <a:pathLst>
                <a:path h="773" w="514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32" name="Group 133"/>
          <xdr:cNvGrpSpPr>
            <a:grpSpLocks/>
          </xdr:cNvGrpSpPr>
        </xdr:nvGrpSpPr>
        <xdr:grpSpPr>
          <a:xfrm>
            <a:off x="2496" y="2260"/>
            <a:ext cx="80" cy="53"/>
            <a:chOff x="2496" y="2260"/>
            <a:chExt cx="80" cy="53"/>
          </a:xfrm>
          <a:solidFill>
            <a:srgbClr val="FFFFFF"/>
          </a:solidFill>
        </xdr:grpSpPr>
        <xdr:sp>
          <xdr:nvSpPr>
            <xdr:cNvPr id="133" name="AutoShape 134"/>
            <xdr:cNvSpPr>
              <a:spLocks/>
            </xdr:cNvSpPr>
          </xdr:nvSpPr>
          <xdr:spPr>
            <a:xfrm>
              <a:off x="2496" y="2260"/>
              <a:ext cx="80" cy="53"/>
            </a:xfrm>
            <a:custGeom>
              <a:pathLst>
                <a:path h="1014" w="1527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AutoShape 135"/>
            <xdr:cNvSpPr>
              <a:spLocks/>
            </xdr:cNvSpPr>
          </xdr:nvSpPr>
          <xdr:spPr>
            <a:xfrm>
              <a:off x="2496" y="2260"/>
              <a:ext cx="80" cy="53"/>
            </a:xfrm>
            <a:custGeom>
              <a:pathLst>
                <a:path h="1014" w="1527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5</xdr:col>
      <xdr:colOff>400050</xdr:colOff>
      <xdr:row>38</xdr:row>
      <xdr:rowOff>114300</xdr:rowOff>
    </xdr:from>
    <xdr:to>
      <xdr:col>6</xdr:col>
      <xdr:colOff>600075</xdr:colOff>
      <xdr:row>40</xdr:row>
      <xdr:rowOff>95250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643890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29</xdr:row>
      <xdr:rowOff>142875</xdr:rowOff>
    </xdr:from>
    <xdr:to>
      <xdr:col>4</xdr:col>
      <xdr:colOff>66675</xdr:colOff>
      <xdr:row>34</xdr:row>
      <xdr:rowOff>85725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490537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29</xdr:row>
      <xdr:rowOff>0</xdr:rowOff>
    </xdr:from>
    <xdr:to>
      <xdr:col>5</xdr:col>
      <xdr:colOff>247650</xdr:colOff>
      <xdr:row>31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2362200" y="5048250"/>
          <a:ext cx="1190625" cy="361950"/>
        </a:xfrm>
        <a:prstGeom prst="downArrow">
          <a:avLst>
            <a:gd name="adj1" fmla="val -8694"/>
            <a:gd name="adj2" fmla="val -24287"/>
          </a:avLst>
        </a:prstGeom>
        <a:gradFill rotWithShape="1">
          <a:gsLst>
            <a:gs pos="0">
              <a:srgbClr val="0000FF"/>
            </a:gs>
            <a:gs pos="100000">
              <a:srgbClr val="0000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5</xdr:col>
      <xdr:colOff>266700</xdr:colOff>
      <xdr:row>8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5725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20</xdr:row>
      <xdr:rowOff>161925</xdr:rowOff>
    </xdr:from>
    <xdr:to>
      <xdr:col>5</xdr:col>
      <xdr:colOff>428625</xdr:colOff>
      <xdr:row>25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29025"/>
          <a:ext cx="2895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13</xdr:row>
      <xdr:rowOff>85725</xdr:rowOff>
    </xdr:from>
    <xdr:to>
      <xdr:col>5</xdr:col>
      <xdr:colOff>600075</xdr:colOff>
      <xdr:row>17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rcRect l="42192"/>
        <a:stretch>
          <a:fillRect/>
        </a:stretch>
      </xdr:blipFill>
      <xdr:spPr>
        <a:xfrm>
          <a:off x="2247900" y="233362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14</xdr:row>
      <xdr:rowOff>9525</xdr:rowOff>
    </xdr:from>
    <xdr:to>
      <xdr:col>3</xdr:col>
      <xdr:colOff>123825</xdr:colOff>
      <xdr:row>17</xdr:row>
      <xdr:rowOff>9525</xdr:rowOff>
    </xdr:to>
    <xdr:grpSp>
      <xdr:nvGrpSpPr>
        <xdr:cNvPr id="5" name="Group 9"/>
        <xdr:cNvGrpSpPr>
          <a:grpSpLocks/>
        </xdr:cNvGrpSpPr>
      </xdr:nvGrpSpPr>
      <xdr:grpSpPr>
        <a:xfrm flipH="1">
          <a:off x="781050" y="2428875"/>
          <a:ext cx="1133475" cy="533400"/>
          <a:chOff x="2234" y="1976"/>
          <a:chExt cx="395" cy="195"/>
        </a:xfrm>
        <a:solidFill>
          <a:srgbClr val="FFFFFF"/>
        </a:solidFill>
      </xdr:grpSpPr>
      <xdr:grpSp>
        <xdr:nvGrpSpPr>
          <xdr:cNvPr id="6" name="Group 10"/>
          <xdr:cNvGrpSpPr>
            <a:grpSpLocks/>
          </xdr:cNvGrpSpPr>
        </xdr:nvGrpSpPr>
        <xdr:grpSpPr>
          <a:xfrm>
            <a:off x="2234" y="2089"/>
            <a:ext cx="395" cy="54"/>
            <a:chOff x="2234" y="2089"/>
            <a:chExt cx="395" cy="54"/>
          </a:xfrm>
          <a:solidFill>
            <a:srgbClr val="FFFFFF"/>
          </a:solidFill>
        </xdr:grpSpPr>
        <xdr:sp>
          <xdr:nvSpPr>
            <xdr:cNvPr id="7" name="AutoShape 11"/>
            <xdr:cNvSpPr>
              <a:spLocks/>
            </xdr:cNvSpPr>
          </xdr:nvSpPr>
          <xdr:spPr>
            <a:xfrm>
              <a:off x="2234" y="2089"/>
              <a:ext cx="395" cy="54"/>
            </a:xfrm>
            <a:custGeom>
              <a:pathLst>
                <a:path h="1040" w="7513">
                  <a:moveTo>
                    <a:pt x="2455" y="74"/>
                  </a:moveTo>
                  <a:cubicBezTo>
                    <a:pt x="1190" y="74"/>
                    <a:pt x="1116" y="149"/>
                    <a:pt x="0" y="149"/>
                  </a:cubicBezTo>
                  <a:cubicBezTo>
                    <a:pt x="0" y="520"/>
                    <a:pt x="75" y="892"/>
                    <a:pt x="521" y="1040"/>
                  </a:cubicBezTo>
                  <a:cubicBezTo>
                    <a:pt x="744" y="1040"/>
                    <a:pt x="1042" y="1040"/>
                    <a:pt x="1265" y="1040"/>
                  </a:cubicBezTo>
                  <a:cubicBezTo>
                    <a:pt x="1562" y="1040"/>
                    <a:pt x="1934" y="1040"/>
                    <a:pt x="2232" y="966"/>
                  </a:cubicBezTo>
                  <a:cubicBezTo>
                    <a:pt x="2753" y="892"/>
                    <a:pt x="3273" y="892"/>
                    <a:pt x="3794" y="817"/>
                  </a:cubicBezTo>
                  <a:cubicBezTo>
                    <a:pt x="4092" y="817"/>
                    <a:pt x="4389" y="817"/>
                    <a:pt x="4761" y="817"/>
                  </a:cubicBezTo>
                  <a:cubicBezTo>
                    <a:pt x="4984" y="817"/>
                    <a:pt x="5207" y="743"/>
                    <a:pt x="5431" y="743"/>
                  </a:cubicBezTo>
                  <a:cubicBezTo>
                    <a:pt x="5728" y="743"/>
                    <a:pt x="5951" y="743"/>
                    <a:pt x="6249" y="743"/>
                  </a:cubicBezTo>
                  <a:cubicBezTo>
                    <a:pt x="6398" y="743"/>
                    <a:pt x="6770" y="817"/>
                    <a:pt x="6993" y="817"/>
                  </a:cubicBezTo>
                  <a:cubicBezTo>
                    <a:pt x="7216" y="669"/>
                    <a:pt x="7513" y="223"/>
                    <a:pt x="7290" y="74"/>
                  </a:cubicBezTo>
                  <a:lnTo>
                    <a:pt x="7290" y="149"/>
                  </a:lnTo>
                  <a:cubicBezTo>
                    <a:pt x="7290" y="149"/>
                    <a:pt x="7290" y="74"/>
                    <a:pt x="7290" y="0"/>
                  </a:cubicBezTo>
                  <a:cubicBezTo>
                    <a:pt x="6472" y="74"/>
                    <a:pt x="6323" y="74"/>
                    <a:pt x="5207" y="74"/>
                  </a:cubicBezTo>
                  <a:cubicBezTo>
                    <a:pt x="3794" y="74"/>
                    <a:pt x="3794" y="74"/>
                    <a:pt x="2455" y="74"/>
                  </a:cubicBezTo>
                  <a:close/>
                </a:path>
              </a:pathLst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12"/>
            <xdr:cNvSpPr>
              <a:spLocks/>
            </xdr:cNvSpPr>
          </xdr:nvSpPr>
          <xdr:spPr>
            <a:xfrm>
              <a:off x="2234" y="2089"/>
              <a:ext cx="395" cy="54"/>
            </a:xfrm>
            <a:custGeom>
              <a:pathLst>
                <a:path h="1040" w="7513">
                  <a:moveTo>
                    <a:pt x="2455" y="74"/>
                  </a:moveTo>
                  <a:cubicBezTo>
                    <a:pt x="1190" y="74"/>
                    <a:pt x="1116" y="149"/>
                    <a:pt x="0" y="149"/>
                  </a:cubicBezTo>
                  <a:cubicBezTo>
                    <a:pt x="0" y="520"/>
                    <a:pt x="75" y="892"/>
                    <a:pt x="521" y="1040"/>
                  </a:cubicBezTo>
                  <a:cubicBezTo>
                    <a:pt x="744" y="1040"/>
                    <a:pt x="1042" y="1040"/>
                    <a:pt x="1265" y="1040"/>
                  </a:cubicBezTo>
                  <a:cubicBezTo>
                    <a:pt x="1562" y="1040"/>
                    <a:pt x="1934" y="1040"/>
                    <a:pt x="2232" y="966"/>
                  </a:cubicBezTo>
                  <a:cubicBezTo>
                    <a:pt x="2753" y="892"/>
                    <a:pt x="3273" y="892"/>
                    <a:pt x="3794" y="817"/>
                  </a:cubicBezTo>
                  <a:cubicBezTo>
                    <a:pt x="4092" y="817"/>
                    <a:pt x="4389" y="817"/>
                    <a:pt x="4761" y="817"/>
                  </a:cubicBezTo>
                  <a:cubicBezTo>
                    <a:pt x="4984" y="817"/>
                    <a:pt x="5207" y="743"/>
                    <a:pt x="5431" y="743"/>
                  </a:cubicBezTo>
                  <a:cubicBezTo>
                    <a:pt x="5728" y="743"/>
                    <a:pt x="5951" y="743"/>
                    <a:pt x="6249" y="743"/>
                  </a:cubicBezTo>
                  <a:cubicBezTo>
                    <a:pt x="6398" y="743"/>
                    <a:pt x="6770" y="817"/>
                    <a:pt x="6993" y="817"/>
                  </a:cubicBezTo>
                  <a:cubicBezTo>
                    <a:pt x="7216" y="669"/>
                    <a:pt x="7513" y="223"/>
                    <a:pt x="7290" y="74"/>
                  </a:cubicBezTo>
                  <a:lnTo>
                    <a:pt x="7290" y="149"/>
                  </a:lnTo>
                  <a:cubicBezTo>
                    <a:pt x="7290" y="149"/>
                    <a:pt x="7290" y="74"/>
                    <a:pt x="7290" y="0"/>
                  </a:cubicBezTo>
                  <a:cubicBezTo>
                    <a:pt x="6472" y="74"/>
                    <a:pt x="6323" y="74"/>
                    <a:pt x="5207" y="74"/>
                  </a:cubicBezTo>
                  <a:cubicBezTo>
                    <a:pt x="3794" y="74"/>
                    <a:pt x="3794" y="74"/>
                    <a:pt x="2455" y="74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" name="Group 13"/>
          <xdr:cNvGrpSpPr>
            <a:grpSpLocks/>
          </xdr:cNvGrpSpPr>
        </xdr:nvGrpSpPr>
        <xdr:grpSpPr>
          <a:xfrm>
            <a:off x="2234" y="1976"/>
            <a:ext cx="387" cy="101"/>
            <a:chOff x="2234" y="1976"/>
            <a:chExt cx="387" cy="101"/>
          </a:xfrm>
          <a:solidFill>
            <a:srgbClr val="FFFFFF"/>
          </a:solidFill>
        </xdr:grpSpPr>
        <xdr:sp>
          <xdr:nvSpPr>
            <xdr:cNvPr id="10" name="AutoShape 14"/>
            <xdr:cNvSpPr>
              <a:spLocks/>
            </xdr:cNvSpPr>
          </xdr:nvSpPr>
          <xdr:spPr>
            <a:xfrm>
              <a:off x="2234" y="1976"/>
              <a:ext cx="387" cy="101"/>
            </a:xfrm>
            <a:custGeom>
              <a:pathLst/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AutoShape 15"/>
            <xdr:cNvSpPr>
              <a:spLocks/>
            </xdr:cNvSpPr>
          </xdr:nvSpPr>
          <xdr:spPr>
            <a:xfrm>
              <a:off x="2234" y="1976"/>
              <a:ext cx="387" cy="101"/>
            </a:xfrm>
            <a:custGeom>
              <a:pathLst>
                <a:path h="101" w="387">
                  <a:moveTo>
                    <a:pt x="274" y="101"/>
                  </a:moveTo>
                  <a:cubicBezTo>
                    <a:pt x="332" y="101"/>
                    <a:pt x="340" y="101"/>
                    <a:pt x="383" y="101"/>
                  </a:cubicBezTo>
                  <a:cubicBezTo>
                    <a:pt x="383" y="90"/>
                    <a:pt x="383" y="82"/>
                    <a:pt x="383" y="70"/>
                  </a:cubicBezTo>
                  <a:cubicBezTo>
                    <a:pt x="383" y="58"/>
                    <a:pt x="387" y="39"/>
                    <a:pt x="379" y="27"/>
                  </a:cubicBezTo>
                  <a:cubicBezTo>
                    <a:pt x="371" y="4"/>
                    <a:pt x="328" y="0"/>
                    <a:pt x="305" y="0"/>
                  </a:cubicBezTo>
                  <a:cubicBezTo>
                    <a:pt x="262" y="0"/>
                    <a:pt x="219" y="0"/>
                    <a:pt x="176" y="0"/>
                  </a:cubicBezTo>
                  <a:cubicBezTo>
                    <a:pt x="145" y="0"/>
                    <a:pt x="113" y="4"/>
                    <a:pt x="82" y="4"/>
                  </a:cubicBezTo>
                  <a:cubicBezTo>
                    <a:pt x="67" y="8"/>
                    <a:pt x="55" y="4"/>
                    <a:pt x="39" y="12"/>
                  </a:cubicBezTo>
                  <a:cubicBezTo>
                    <a:pt x="24" y="16"/>
                    <a:pt x="24" y="23"/>
                    <a:pt x="16" y="35"/>
                  </a:cubicBezTo>
                  <a:cubicBezTo>
                    <a:pt x="8" y="55"/>
                    <a:pt x="4" y="74"/>
                    <a:pt x="0" y="97"/>
                  </a:cubicBezTo>
                  <a:cubicBezTo>
                    <a:pt x="63" y="97"/>
                    <a:pt x="67" y="97"/>
                    <a:pt x="133" y="97"/>
                  </a:cubicBezTo>
                  <a:cubicBezTo>
                    <a:pt x="203" y="97"/>
                    <a:pt x="203" y="101"/>
                    <a:pt x="274" y="10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" name="Group 16"/>
          <xdr:cNvGrpSpPr>
            <a:grpSpLocks/>
          </xdr:cNvGrpSpPr>
        </xdr:nvGrpSpPr>
        <xdr:grpSpPr>
          <a:xfrm>
            <a:off x="2234" y="2073"/>
            <a:ext cx="383" cy="24"/>
            <a:chOff x="2234" y="2073"/>
            <a:chExt cx="383" cy="24"/>
          </a:xfrm>
          <a:solidFill>
            <a:srgbClr val="FFFFFF"/>
          </a:solidFill>
        </xdr:grpSpPr>
        <xdr:sp>
          <xdr:nvSpPr>
            <xdr:cNvPr id="13" name="AutoShape 17"/>
            <xdr:cNvSpPr>
              <a:spLocks/>
            </xdr:cNvSpPr>
          </xdr:nvSpPr>
          <xdr:spPr>
            <a:xfrm>
              <a:off x="2234" y="2073"/>
              <a:ext cx="383" cy="24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18"/>
            <xdr:cNvSpPr>
              <a:spLocks/>
            </xdr:cNvSpPr>
          </xdr:nvSpPr>
          <xdr:spPr>
            <a:xfrm>
              <a:off x="2234" y="2073"/>
              <a:ext cx="383" cy="24"/>
            </a:xfrm>
            <a:custGeom>
              <a:pathLst>
                <a:path h="24" w="383">
                  <a:moveTo>
                    <a:pt x="274" y="4"/>
                  </a:moveTo>
                  <a:cubicBezTo>
                    <a:pt x="203" y="4"/>
                    <a:pt x="203" y="0"/>
                    <a:pt x="133" y="0"/>
                  </a:cubicBezTo>
                  <a:cubicBezTo>
                    <a:pt x="67" y="0"/>
                    <a:pt x="63" y="0"/>
                    <a:pt x="0" y="0"/>
                  </a:cubicBezTo>
                  <a:cubicBezTo>
                    <a:pt x="0" y="4"/>
                    <a:pt x="0" y="12"/>
                    <a:pt x="0" y="16"/>
                  </a:cubicBezTo>
                  <a:cubicBezTo>
                    <a:pt x="0" y="20"/>
                    <a:pt x="0" y="20"/>
                    <a:pt x="0" y="24"/>
                  </a:cubicBezTo>
                  <a:cubicBezTo>
                    <a:pt x="59" y="24"/>
                    <a:pt x="63" y="20"/>
                    <a:pt x="129" y="20"/>
                  </a:cubicBezTo>
                  <a:cubicBezTo>
                    <a:pt x="200" y="20"/>
                    <a:pt x="200" y="20"/>
                    <a:pt x="274" y="20"/>
                  </a:cubicBezTo>
                  <a:cubicBezTo>
                    <a:pt x="332" y="20"/>
                    <a:pt x="340" y="20"/>
                    <a:pt x="383" y="16"/>
                  </a:cubicBezTo>
                  <a:cubicBezTo>
                    <a:pt x="383" y="12"/>
                    <a:pt x="383" y="8"/>
                    <a:pt x="383" y="4"/>
                  </a:cubicBezTo>
                  <a:cubicBezTo>
                    <a:pt x="340" y="4"/>
                    <a:pt x="332" y="4"/>
                    <a:pt x="274" y="4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5" name="Group 19"/>
          <xdr:cNvGrpSpPr>
            <a:grpSpLocks/>
          </xdr:cNvGrpSpPr>
        </xdr:nvGrpSpPr>
        <xdr:grpSpPr>
          <a:xfrm>
            <a:off x="2242" y="1995"/>
            <a:ext cx="66" cy="74"/>
            <a:chOff x="2242" y="1995"/>
            <a:chExt cx="66" cy="74"/>
          </a:xfrm>
          <a:solidFill>
            <a:srgbClr val="FFFFFF"/>
          </a:solidFill>
        </xdr:grpSpPr>
        <xdr:sp>
          <xdr:nvSpPr>
            <xdr:cNvPr id="16" name="AutoShape 20"/>
            <xdr:cNvSpPr>
              <a:spLocks/>
            </xdr:cNvSpPr>
          </xdr:nvSpPr>
          <xdr:spPr>
            <a:xfrm>
              <a:off x="2242" y="1995"/>
              <a:ext cx="66" cy="74"/>
            </a:xfrm>
            <a:custGeom>
              <a:pathLst>
                <a:path h="1414" w="1266">
                  <a:moveTo>
                    <a:pt x="670" y="149"/>
                  </a:moveTo>
                  <a:cubicBezTo>
                    <a:pt x="596" y="149"/>
                    <a:pt x="596" y="224"/>
                    <a:pt x="521" y="298"/>
                  </a:cubicBezTo>
                  <a:cubicBezTo>
                    <a:pt x="521" y="298"/>
                    <a:pt x="670" y="0"/>
                    <a:pt x="447" y="372"/>
                  </a:cubicBezTo>
                  <a:cubicBezTo>
                    <a:pt x="447" y="298"/>
                    <a:pt x="298" y="596"/>
                    <a:pt x="298" y="670"/>
                  </a:cubicBezTo>
                  <a:cubicBezTo>
                    <a:pt x="149" y="893"/>
                    <a:pt x="0" y="1116"/>
                    <a:pt x="74" y="1339"/>
                  </a:cubicBezTo>
                  <a:cubicBezTo>
                    <a:pt x="372" y="1414"/>
                    <a:pt x="819" y="1414"/>
                    <a:pt x="1043" y="1265"/>
                  </a:cubicBezTo>
                  <a:cubicBezTo>
                    <a:pt x="1266" y="1042"/>
                    <a:pt x="1192" y="372"/>
                    <a:pt x="1117" y="149"/>
                  </a:cubicBezTo>
                  <a:cubicBezTo>
                    <a:pt x="894" y="0"/>
                    <a:pt x="745" y="75"/>
                    <a:pt x="521" y="224"/>
                  </a:cubicBezTo>
                  <a:lnTo>
                    <a:pt x="670" y="149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AutoShape 21"/>
            <xdr:cNvSpPr>
              <a:spLocks/>
            </xdr:cNvSpPr>
          </xdr:nvSpPr>
          <xdr:spPr>
            <a:xfrm>
              <a:off x="2242" y="1995"/>
              <a:ext cx="66" cy="74"/>
            </a:xfrm>
            <a:custGeom>
              <a:pathLst>
                <a:path h="1414" w="1266">
                  <a:moveTo>
                    <a:pt x="670" y="149"/>
                  </a:moveTo>
                  <a:cubicBezTo>
                    <a:pt x="596" y="149"/>
                    <a:pt x="596" y="224"/>
                    <a:pt x="521" y="298"/>
                  </a:cubicBezTo>
                  <a:cubicBezTo>
                    <a:pt x="521" y="298"/>
                    <a:pt x="670" y="0"/>
                    <a:pt x="447" y="372"/>
                  </a:cubicBezTo>
                  <a:cubicBezTo>
                    <a:pt x="447" y="298"/>
                    <a:pt x="298" y="596"/>
                    <a:pt x="298" y="670"/>
                  </a:cubicBezTo>
                  <a:cubicBezTo>
                    <a:pt x="149" y="893"/>
                    <a:pt x="0" y="1116"/>
                    <a:pt x="74" y="1339"/>
                  </a:cubicBezTo>
                  <a:cubicBezTo>
                    <a:pt x="372" y="1414"/>
                    <a:pt x="819" y="1414"/>
                    <a:pt x="1043" y="1265"/>
                  </a:cubicBezTo>
                  <a:cubicBezTo>
                    <a:pt x="1266" y="1042"/>
                    <a:pt x="1192" y="372"/>
                    <a:pt x="1117" y="149"/>
                  </a:cubicBezTo>
                  <a:cubicBezTo>
                    <a:pt x="894" y="0"/>
                    <a:pt x="745" y="75"/>
                    <a:pt x="521" y="224"/>
                  </a:cubicBezTo>
                  <a:lnTo>
                    <a:pt x="670" y="149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8" name="Group 22"/>
          <xdr:cNvGrpSpPr>
            <a:grpSpLocks/>
          </xdr:cNvGrpSpPr>
        </xdr:nvGrpSpPr>
        <xdr:grpSpPr>
          <a:xfrm>
            <a:off x="2543" y="2019"/>
            <a:ext cx="43" cy="54"/>
            <a:chOff x="2543" y="2019"/>
            <a:chExt cx="43" cy="54"/>
          </a:xfrm>
          <a:solidFill>
            <a:srgbClr val="FFFFFF"/>
          </a:solidFill>
        </xdr:grpSpPr>
        <xdr:sp>
          <xdr:nvSpPr>
            <xdr:cNvPr id="19" name="AutoShape 23"/>
            <xdr:cNvSpPr>
              <a:spLocks/>
            </xdr:cNvSpPr>
          </xdr:nvSpPr>
          <xdr:spPr>
            <a:xfrm>
              <a:off x="2543" y="2019"/>
              <a:ext cx="43" cy="54"/>
            </a:xfrm>
            <a:custGeom>
              <a:pathLst>
                <a:path h="1040" w="813">
                  <a:moveTo>
                    <a:pt x="74" y="74"/>
                  </a:moveTo>
                  <a:cubicBezTo>
                    <a:pt x="74" y="223"/>
                    <a:pt x="0" y="297"/>
                    <a:pt x="0" y="446"/>
                  </a:cubicBezTo>
                  <a:cubicBezTo>
                    <a:pt x="0" y="520"/>
                    <a:pt x="0" y="817"/>
                    <a:pt x="0" y="817"/>
                  </a:cubicBezTo>
                  <a:cubicBezTo>
                    <a:pt x="148" y="1040"/>
                    <a:pt x="592" y="892"/>
                    <a:pt x="740" y="817"/>
                  </a:cubicBezTo>
                  <a:cubicBezTo>
                    <a:pt x="740" y="669"/>
                    <a:pt x="813" y="520"/>
                    <a:pt x="740" y="372"/>
                  </a:cubicBezTo>
                  <a:cubicBezTo>
                    <a:pt x="740" y="223"/>
                    <a:pt x="666" y="74"/>
                    <a:pt x="666" y="0"/>
                  </a:cubicBezTo>
                  <a:cubicBezTo>
                    <a:pt x="666" y="0"/>
                    <a:pt x="666" y="0"/>
                    <a:pt x="666" y="0"/>
                  </a:cubicBezTo>
                  <a:cubicBezTo>
                    <a:pt x="592" y="74"/>
                    <a:pt x="518" y="74"/>
                    <a:pt x="370" y="74"/>
                  </a:cubicBezTo>
                  <a:cubicBezTo>
                    <a:pt x="296" y="74"/>
                    <a:pt x="148" y="149"/>
                    <a:pt x="74" y="149"/>
                  </a:cubicBezTo>
                  <a:lnTo>
                    <a:pt x="74" y="74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utoShape 24"/>
            <xdr:cNvSpPr>
              <a:spLocks/>
            </xdr:cNvSpPr>
          </xdr:nvSpPr>
          <xdr:spPr>
            <a:xfrm>
              <a:off x="2543" y="2019"/>
              <a:ext cx="43" cy="54"/>
            </a:xfrm>
            <a:custGeom>
              <a:pathLst>
                <a:path h="1040" w="813">
                  <a:moveTo>
                    <a:pt x="74" y="74"/>
                  </a:moveTo>
                  <a:cubicBezTo>
                    <a:pt x="74" y="223"/>
                    <a:pt x="0" y="297"/>
                    <a:pt x="0" y="446"/>
                  </a:cubicBezTo>
                  <a:cubicBezTo>
                    <a:pt x="0" y="520"/>
                    <a:pt x="0" y="817"/>
                    <a:pt x="0" y="817"/>
                  </a:cubicBezTo>
                  <a:cubicBezTo>
                    <a:pt x="148" y="1040"/>
                    <a:pt x="592" y="892"/>
                    <a:pt x="740" y="817"/>
                  </a:cubicBezTo>
                  <a:cubicBezTo>
                    <a:pt x="740" y="669"/>
                    <a:pt x="813" y="520"/>
                    <a:pt x="740" y="372"/>
                  </a:cubicBezTo>
                  <a:cubicBezTo>
                    <a:pt x="740" y="223"/>
                    <a:pt x="666" y="74"/>
                    <a:pt x="666" y="0"/>
                  </a:cubicBezTo>
                  <a:cubicBezTo>
                    <a:pt x="666" y="0"/>
                    <a:pt x="666" y="0"/>
                    <a:pt x="666" y="0"/>
                  </a:cubicBezTo>
                  <a:cubicBezTo>
                    <a:pt x="592" y="74"/>
                    <a:pt x="518" y="74"/>
                    <a:pt x="370" y="74"/>
                  </a:cubicBezTo>
                  <a:cubicBezTo>
                    <a:pt x="296" y="74"/>
                    <a:pt x="148" y="149"/>
                    <a:pt x="74" y="149"/>
                  </a:cubicBezTo>
                  <a:lnTo>
                    <a:pt x="74" y="74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1" name="Group 25"/>
          <xdr:cNvGrpSpPr>
            <a:grpSpLocks/>
          </xdr:cNvGrpSpPr>
        </xdr:nvGrpSpPr>
        <xdr:grpSpPr>
          <a:xfrm>
            <a:off x="2468" y="2015"/>
            <a:ext cx="43" cy="54"/>
            <a:chOff x="2468" y="2015"/>
            <a:chExt cx="43" cy="54"/>
          </a:xfrm>
          <a:solidFill>
            <a:srgbClr val="FFFFFF"/>
          </a:solidFill>
        </xdr:grpSpPr>
        <xdr:sp>
          <xdr:nvSpPr>
            <xdr:cNvPr id="22" name="AutoShape 26"/>
            <xdr:cNvSpPr>
              <a:spLocks/>
            </xdr:cNvSpPr>
          </xdr:nvSpPr>
          <xdr:spPr>
            <a:xfrm>
              <a:off x="2468" y="2015"/>
              <a:ext cx="43" cy="54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AutoShape 27"/>
            <xdr:cNvSpPr>
              <a:spLocks/>
            </xdr:cNvSpPr>
          </xdr:nvSpPr>
          <xdr:spPr>
            <a:xfrm>
              <a:off x="2468" y="2015"/>
              <a:ext cx="43" cy="54"/>
            </a:xfrm>
            <a:custGeom>
              <a:pathLst>
                <a:path h="54" w="43">
                  <a:moveTo>
                    <a:pt x="40" y="47"/>
                  </a:moveTo>
                  <a:cubicBezTo>
                    <a:pt x="40" y="39"/>
                    <a:pt x="43" y="35"/>
                    <a:pt x="43" y="31"/>
                  </a:cubicBezTo>
                  <a:cubicBezTo>
                    <a:pt x="43" y="27"/>
                    <a:pt x="43" y="11"/>
                    <a:pt x="43" y="8"/>
                  </a:cubicBezTo>
                  <a:cubicBezTo>
                    <a:pt x="36" y="0"/>
                    <a:pt x="12" y="4"/>
                    <a:pt x="4" y="8"/>
                  </a:cubicBezTo>
                  <a:cubicBezTo>
                    <a:pt x="4" y="15"/>
                    <a:pt x="0" y="23"/>
                    <a:pt x="4" y="35"/>
                  </a:cubicBezTo>
                  <a:cubicBezTo>
                    <a:pt x="4" y="39"/>
                    <a:pt x="8" y="47"/>
                    <a:pt x="12" y="50"/>
                  </a:cubicBezTo>
                  <a:cubicBezTo>
                    <a:pt x="8" y="50"/>
                    <a:pt x="8" y="54"/>
                    <a:pt x="8" y="54"/>
                  </a:cubicBezTo>
                  <a:cubicBezTo>
                    <a:pt x="12" y="50"/>
                    <a:pt x="16" y="50"/>
                    <a:pt x="24" y="50"/>
                  </a:cubicBezTo>
                  <a:cubicBezTo>
                    <a:pt x="28" y="47"/>
                    <a:pt x="36" y="43"/>
                    <a:pt x="40" y="47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28"/>
          <xdr:cNvGrpSpPr>
            <a:grpSpLocks/>
          </xdr:cNvGrpSpPr>
        </xdr:nvGrpSpPr>
        <xdr:grpSpPr>
          <a:xfrm>
            <a:off x="2398" y="2015"/>
            <a:ext cx="43" cy="54"/>
            <a:chOff x="2398" y="2015"/>
            <a:chExt cx="43" cy="54"/>
          </a:xfrm>
          <a:solidFill>
            <a:srgbClr val="FFFFFF"/>
          </a:solidFill>
        </xdr:grpSpPr>
        <xdr:sp>
          <xdr:nvSpPr>
            <xdr:cNvPr id="25" name="AutoShape 29"/>
            <xdr:cNvSpPr>
              <a:spLocks/>
            </xdr:cNvSpPr>
          </xdr:nvSpPr>
          <xdr:spPr>
            <a:xfrm>
              <a:off x="2398" y="2015"/>
              <a:ext cx="43" cy="54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AutoShape 30"/>
            <xdr:cNvSpPr>
              <a:spLocks/>
            </xdr:cNvSpPr>
          </xdr:nvSpPr>
          <xdr:spPr>
            <a:xfrm>
              <a:off x="2398" y="2015"/>
              <a:ext cx="43" cy="54"/>
            </a:xfrm>
            <a:custGeom>
              <a:pathLst>
                <a:path h="54" w="43">
                  <a:moveTo>
                    <a:pt x="4" y="47"/>
                  </a:moveTo>
                  <a:cubicBezTo>
                    <a:pt x="4" y="39"/>
                    <a:pt x="4" y="35"/>
                    <a:pt x="0" y="31"/>
                  </a:cubicBezTo>
                  <a:cubicBezTo>
                    <a:pt x="0" y="27"/>
                    <a:pt x="0" y="11"/>
                    <a:pt x="0" y="8"/>
                  </a:cubicBezTo>
                  <a:cubicBezTo>
                    <a:pt x="8" y="0"/>
                    <a:pt x="31" y="4"/>
                    <a:pt x="39" y="8"/>
                  </a:cubicBezTo>
                  <a:cubicBezTo>
                    <a:pt x="39" y="15"/>
                    <a:pt x="43" y="23"/>
                    <a:pt x="39" y="35"/>
                  </a:cubicBezTo>
                  <a:cubicBezTo>
                    <a:pt x="39" y="39"/>
                    <a:pt x="39" y="47"/>
                    <a:pt x="35" y="50"/>
                  </a:cubicBezTo>
                  <a:cubicBezTo>
                    <a:pt x="35" y="50"/>
                    <a:pt x="35" y="54"/>
                    <a:pt x="35" y="54"/>
                  </a:cubicBezTo>
                  <a:cubicBezTo>
                    <a:pt x="31" y="50"/>
                    <a:pt x="28" y="50"/>
                    <a:pt x="20" y="50"/>
                  </a:cubicBezTo>
                  <a:cubicBezTo>
                    <a:pt x="16" y="47"/>
                    <a:pt x="12" y="43"/>
                    <a:pt x="4" y="47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" name="Group 31"/>
          <xdr:cNvGrpSpPr>
            <a:grpSpLocks/>
          </xdr:cNvGrpSpPr>
        </xdr:nvGrpSpPr>
        <xdr:grpSpPr>
          <a:xfrm>
            <a:off x="2324" y="2015"/>
            <a:ext cx="47" cy="54"/>
            <a:chOff x="2324" y="2015"/>
            <a:chExt cx="47" cy="54"/>
          </a:xfrm>
          <a:solidFill>
            <a:srgbClr val="FFFFFF"/>
          </a:solidFill>
        </xdr:grpSpPr>
        <xdr:sp>
          <xdr:nvSpPr>
            <xdr:cNvPr id="28" name="AutoShape 32"/>
            <xdr:cNvSpPr>
              <a:spLocks/>
            </xdr:cNvSpPr>
          </xdr:nvSpPr>
          <xdr:spPr>
            <a:xfrm>
              <a:off x="2324" y="2015"/>
              <a:ext cx="47" cy="54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AutoShape 33"/>
            <xdr:cNvSpPr>
              <a:spLocks/>
            </xdr:cNvSpPr>
          </xdr:nvSpPr>
          <xdr:spPr>
            <a:xfrm>
              <a:off x="2324" y="2015"/>
              <a:ext cx="47" cy="54"/>
            </a:xfrm>
            <a:custGeom>
              <a:pathLst>
                <a:path h="54" w="47">
                  <a:moveTo>
                    <a:pt x="43" y="47"/>
                  </a:moveTo>
                  <a:cubicBezTo>
                    <a:pt x="43" y="39"/>
                    <a:pt x="43" y="35"/>
                    <a:pt x="43" y="31"/>
                  </a:cubicBezTo>
                  <a:cubicBezTo>
                    <a:pt x="43" y="27"/>
                    <a:pt x="47" y="11"/>
                    <a:pt x="43" y="8"/>
                  </a:cubicBezTo>
                  <a:cubicBezTo>
                    <a:pt x="39" y="0"/>
                    <a:pt x="12" y="4"/>
                    <a:pt x="4" y="8"/>
                  </a:cubicBezTo>
                  <a:cubicBezTo>
                    <a:pt x="4" y="15"/>
                    <a:pt x="0" y="23"/>
                    <a:pt x="4" y="35"/>
                  </a:cubicBezTo>
                  <a:cubicBezTo>
                    <a:pt x="4" y="39"/>
                    <a:pt x="8" y="47"/>
                    <a:pt x="12" y="50"/>
                  </a:cubicBezTo>
                  <a:cubicBezTo>
                    <a:pt x="12" y="50"/>
                    <a:pt x="8" y="54"/>
                    <a:pt x="8" y="54"/>
                  </a:cubicBezTo>
                  <a:cubicBezTo>
                    <a:pt x="12" y="50"/>
                    <a:pt x="19" y="50"/>
                    <a:pt x="23" y="50"/>
                  </a:cubicBezTo>
                  <a:cubicBezTo>
                    <a:pt x="31" y="47"/>
                    <a:pt x="35" y="43"/>
                    <a:pt x="43" y="47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34"/>
          <xdr:cNvGrpSpPr>
            <a:grpSpLocks/>
          </xdr:cNvGrpSpPr>
        </xdr:nvGrpSpPr>
        <xdr:grpSpPr>
          <a:xfrm>
            <a:off x="2300" y="2108"/>
            <a:ext cx="75" cy="63"/>
            <a:chOff x="2300" y="2108"/>
            <a:chExt cx="75" cy="63"/>
          </a:xfrm>
          <a:solidFill>
            <a:srgbClr val="FFFFFF"/>
          </a:solidFill>
        </xdr:grpSpPr>
        <xdr:sp>
          <xdr:nvSpPr>
            <xdr:cNvPr id="31" name="AutoShape 35"/>
            <xdr:cNvSpPr>
              <a:spLocks/>
            </xdr:cNvSpPr>
          </xdr:nvSpPr>
          <xdr:spPr>
            <a:xfrm>
              <a:off x="2300" y="2108"/>
              <a:ext cx="75" cy="63"/>
            </a:xfrm>
            <a:prstGeom prst="ellipse">
              <a:avLst/>
            </a:pr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AutoShape 36"/>
            <xdr:cNvSpPr>
              <a:spLocks/>
            </xdr:cNvSpPr>
          </xdr:nvSpPr>
          <xdr:spPr>
            <a:xfrm>
              <a:off x="2300" y="2108"/>
              <a:ext cx="75" cy="63"/>
            </a:xfrm>
            <a:prstGeom prst="ellipse">
              <a:avLst/>
            </a:pr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7"/>
          <xdr:cNvGrpSpPr>
            <a:grpSpLocks/>
          </xdr:cNvGrpSpPr>
        </xdr:nvGrpSpPr>
        <xdr:grpSpPr>
          <a:xfrm>
            <a:off x="2316" y="2124"/>
            <a:ext cx="43" cy="35"/>
            <a:chOff x="2316" y="2124"/>
            <a:chExt cx="43" cy="35"/>
          </a:xfrm>
          <a:solidFill>
            <a:srgbClr val="FFFFFF"/>
          </a:solidFill>
        </xdr:grpSpPr>
        <xdr:sp>
          <xdr:nvSpPr>
            <xdr:cNvPr id="34" name="AutoShape 38"/>
            <xdr:cNvSpPr>
              <a:spLocks/>
            </xdr:cNvSpPr>
          </xdr:nvSpPr>
          <xdr:spPr>
            <a:xfrm>
              <a:off x="2316" y="2124"/>
              <a:ext cx="43" cy="3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utoShape 39"/>
            <xdr:cNvSpPr>
              <a:spLocks/>
            </xdr:cNvSpPr>
          </xdr:nvSpPr>
          <xdr:spPr>
            <a:xfrm>
              <a:off x="2316" y="2124"/>
              <a:ext cx="43" cy="35"/>
            </a:xfrm>
            <a:prstGeom prst="ellipse">
              <a:avLst/>
            </a:pr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40"/>
          <xdr:cNvGrpSpPr>
            <a:grpSpLocks/>
          </xdr:cNvGrpSpPr>
        </xdr:nvGrpSpPr>
        <xdr:grpSpPr>
          <a:xfrm>
            <a:off x="2511" y="2108"/>
            <a:ext cx="75" cy="63"/>
            <a:chOff x="2511" y="2108"/>
            <a:chExt cx="75" cy="63"/>
          </a:xfrm>
          <a:solidFill>
            <a:srgbClr val="FFFFFF"/>
          </a:solidFill>
        </xdr:grpSpPr>
        <xdr:sp>
          <xdr:nvSpPr>
            <xdr:cNvPr id="37" name="AutoShape 41"/>
            <xdr:cNvSpPr>
              <a:spLocks/>
            </xdr:cNvSpPr>
          </xdr:nvSpPr>
          <xdr:spPr>
            <a:xfrm>
              <a:off x="2511" y="2108"/>
              <a:ext cx="75" cy="63"/>
            </a:xfrm>
            <a:prstGeom prst="ellipse">
              <a:avLst/>
            </a:pr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42"/>
            <xdr:cNvSpPr>
              <a:spLocks/>
            </xdr:cNvSpPr>
          </xdr:nvSpPr>
          <xdr:spPr>
            <a:xfrm>
              <a:off x="2511" y="2108"/>
              <a:ext cx="75" cy="63"/>
            </a:xfrm>
            <a:prstGeom prst="ellipse">
              <a:avLst/>
            </a:pr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9" name="Group 43"/>
          <xdr:cNvGrpSpPr>
            <a:grpSpLocks/>
          </xdr:cNvGrpSpPr>
        </xdr:nvGrpSpPr>
        <xdr:grpSpPr>
          <a:xfrm>
            <a:off x="2527" y="2124"/>
            <a:ext cx="43" cy="35"/>
            <a:chOff x="2527" y="2124"/>
            <a:chExt cx="43" cy="35"/>
          </a:xfrm>
          <a:solidFill>
            <a:srgbClr val="FFFFFF"/>
          </a:solidFill>
        </xdr:grpSpPr>
        <xdr:sp>
          <xdr:nvSpPr>
            <xdr:cNvPr id="40" name="AutoShape 44"/>
            <xdr:cNvSpPr>
              <a:spLocks/>
            </xdr:cNvSpPr>
          </xdr:nvSpPr>
          <xdr:spPr>
            <a:xfrm>
              <a:off x="2527" y="2124"/>
              <a:ext cx="43" cy="3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45"/>
            <xdr:cNvSpPr>
              <a:spLocks/>
            </xdr:cNvSpPr>
          </xdr:nvSpPr>
          <xdr:spPr>
            <a:xfrm>
              <a:off x="2527" y="2124"/>
              <a:ext cx="43" cy="35"/>
            </a:xfrm>
            <a:prstGeom prst="ellipse">
              <a:avLst/>
            </a:pr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2" name="Group 46"/>
          <xdr:cNvGrpSpPr>
            <a:grpSpLocks/>
          </xdr:cNvGrpSpPr>
        </xdr:nvGrpSpPr>
        <xdr:grpSpPr>
          <a:xfrm>
            <a:off x="2250" y="2100"/>
            <a:ext cx="23" cy="28"/>
            <a:chOff x="2250" y="2100"/>
            <a:chExt cx="23" cy="28"/>
          </a:xfrm>
          <a:solidFill>
            <a:srgbClr val="FFFFFF"/>
          </a:solidFill>
        </xdr:grpSpPr>
        <xdr:sp>
          <xdr:nvSpPr>
            <xdr:cNvPr id="43" name="AutoShape 47"/>
            <xdr:cNvSpPr>
              <a:spLocks/>
            </xdr:cNvSpPr>
          </xdr:nvSpPr>
          <xdr:spPr>
            <a:xfrm>
              <a:off x="2250" y="2100"/>
              <a:ext cx="23" cy="28"/>
            </a:xfrm>
            <a:custGeom>
              <a:pathLst/>
            </a:custGeom>
            <a:solidFill>
              <a:srgbClr val="FFE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AutoShape 48"/>
            <xdr:cNvSpPr>
              <a:spLocks/>
            </xdr:cNvSpPr>
          </xdr:nvSpPr>
          <xdr:spPr>
            <a:xfrm>
              <a:off x="2250" y="2100"/>
              <a:ext cx="23" cy="28"/>
            </a:xfrm>
            <a:custGeom>
              <a:pathLst>
                <a:path h="28" w="23">
                  <a:moveTo>
                    <a:pt x="23" y="20"/>
                  </a:moveTo>
                  <a:cubicBezTo>
                    <a:pt x="23" y="24"/>
                    <a:pt x="19" y="28"/>
                    <a:pt x="15" y="28"/>
                  </a:cubicBezTo>
                  <a:cubicBezTo>
                    <a:pt x="11" y="28"/>
                    <a:pt x="11" y="28"/>
                    <a:pt x="3" y="28"/>
                  </a:cubicBezTo>
                  <a:cubicBezTo>
                    <a:pt x="0" y="28"/>
                    <a:pt x="0" y="24"/>
                    <a:pt x="0" y="20"/>
                  </a:cubicBezTo>
                  <a:cubicBezTo>
                    <a:pt x="0" y="16"/>
                    <a:pt x="0" y="16"/>
                    <a:pt x="0" y="8"/>
                  </a:cubicBezTo>
                  <a:cubicBezTo>
                    <a:pt x="0" y="4"/>
                    <a:pt x="0" y="0"/>
                    <a:pt x="3" y="0"/>
                  </a:cubicBezTo>
                  <a:cubicBezTo>
                    <a:pt x="11" y="0"/>
                    <a:pt x="11" y="0"/>
                    <a:pt x="15" y="0"/>
                  </a:cubicBezTo>
                  <a:cubicBezTo>
                    <a:pt x="19" y="0"/>
                    <a:pt x="23" y="4"/>
                    <a:pt x="23" y="8"/>
                  </a:cubicBezTo>
                  <a:cubicBezTo>
                    <a:pt x="23" y="16"/>
                    <a:pt x="23" y="16"/>
                    <a:pt x="23" y="20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3</xdr:col>
      <xdr:colOff>438150</xdr:colOff>
      <xdr:row>36</xdr:row>
      <xdr:rowOff>57150</xdr:rowOff>
    </xdr:from>
    <xdr:to>
      <xdr:col>4</xdr:col>
      <xdr:colOff>276225</xdr:colOff>
      <xdr:row>41</xdr:row>
      <xdr:rowOff>9525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"/>
        <a:srcRect t="15048"/>
        <a:stretch>
          <a:fillRect/>
        </a:stretch>
      </xdr:blipFill>
      <xdr:spPr>
        <a:xfrm>
          <a:off x="2228850" y="632460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14</xdr:row>
      <xdr:rowOff>0</xdr:rowOff>
    </xdr:from>
    <xdr:to>
      <xdr:col>5</xdr:col>
      <xdr:colOff>247650</xdr:colOff>
      <xdr:row>16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362200" y="2438400"/>
          <a:ext cx="1190625" cy="361950"/>
        </a:xfrm>
        <a:prstGeom prst="downArrow">
          <a:avLst>
            <a:gd name="adj1" fmla="val -8694"/>
            <a:gd name="adj2" fmla="val -24287"/>
          </a:avLst>
        </a:prstGeom>
        <a:gradFill rotWithShape="1">
          <a:gsLst>
            <a:gs pos="0">
              <a:srgbClr val="0000FF"/>
            </a:gs>
            <a:gs pos="100000">
              <a:srgbClr val="0000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</xdr:row>
      <xdr:rowOff>133350</xdr:rowOff>
    </xdr:from>
    <xdr:to>
      <xdr:col>5</xdr:col>
      <xdr:colOff>466725</xdr:colOff>
      <xdr:row>9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19150"/>
          <a:ext cx="3190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4</xdr:row>
      <xdr:rowOff>38100</xdr:rowOff>
    </xdr:from>
    <xdr:to>
      <xdr:col>3</xdr:col>
      <xdr:colOff>542925</xdr:colOff>
      <xdr:row>8</xdr:row>
      <xdr:rowOff>28575</xdr:rowOff>
    </xdr:to>
    <xdr:sp>
      <xdr:nvSpPr>
        <xdr:cNvPr id="3" name="Rectangle 99"/>
        <xdr:cNvSpPr>
          <a:spLocks/>
        </xdr:cNvSpPr>
      </xdr:nvSpPr>
      <xdr:spPr>
        <a:xfrm>
          <a:off x="1619250" y="723900"/>
          <a:ext cx="7143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47625</xdr:rowOff>
    </xdr:from>
    <xdr:to>
      <xdr:col>3</xdr:col>
      <xdr:colOff>561975</xdr:colOff>
      <xdr:row>8</xdr:row>
      <xdr:rowOff>47625</xdr:rowOff>
    </xdr:to>
    <xdr:grpSp>
      <xdr:nvGrpSpPr>
        <xdr:cNvPr id="4" name="Group 8"/>
        <xdr:cNvGrpSpPr>
          <a:grpSpLocks/>
        </xdr:cNvGrpSpPr>
      </xdr:nvGrpSpPr>
      <xdr:grpSpPr>
        <a:xfrm flipH="1">
          <a:off x="1704975" y="733425"/>
          <a:ext cx="647700" cy="704850"/>
          <a:chOff x="2404" y="2184"/>
          <a:chExt cx="226" cy="231"/>
        </a:xfrm>
        <a:solidFill>
          <a:srgbClr val="FFFFFF"/>
        </a:solidFill>
      </xdr:grpSpPr>
      <xdr:grpSp>
        <xdr:nvGrpSpPr>
          <xdr:cNvPr id="5" name="Group 9"/>
          <xdr:cNvGrpSpPr>
            <a:grpSpLocks/>
          </xdr:cNvGrpSpPr>
        </xdr:nvGrpSpPr>
        <xdr:grpSpPr>
          <a:xfrm>
            <a:off x="2560" y="2243"/>
            <a:ext cx="41" cy="73"/>
            <a:chOff x="2560" y="2243"/>
            <a:chExt cx="41" cy="73"/>
          </a:xfrm>
          <a:solidFill>
            <a:srgbClr val="FFFFFF"/>
          </a:solidFill>
        </xdr:grpSpPr>
        <xdr:sp>
          <xdr:nvSpPr>
            <xdr:cNvPr id="6" name="AutoShape 10"/>
            <xdr:cNvSpPr>
              <a:spLocks/>
            </xdr:cNvSpPr>
          </xdr:nvSpPr>
          <xdr:spPr>
            <a:xfrm>
              <a:off x="2560" y="2243"/>
              <a:ext cx="41" cy="73"/>
            </a:xfrm>
            <a:custGeom>
              <a:pathLst>
                <a:path h="1393" w="780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11"/>
            <xdr:cNvSpPr>
              <a:spLocks/>
            </xdr:cNvSpPr>
          </xdr:nvSpPr>
          <xdr:spPr>
            <a:xfrm>
              <a:off x="2560" y="2243"/>
              <a:ext cx="41" cy="73"/>
            </a:xfrm>
            <a:custGeom>
              <a:pathLst>
                <a:path h="1393" w="780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Group 12"/>
          <xdr:cNvGrpSpPr>
            <a:grpSpLocks/>
          </xdr:cNvGrpSpPr>
        </xdr:nvGrpSpPr>
        <xdr:grpSpPr>
          <a:xfrm>
            <a:off x="2494" y="2294"/>
            <a:ext cx="53" cy="21"/>
            <a:chOff x="2494" y="2294"/>
            <a:chExt cx="53" cy="21"/>
          </a:xfrm>
          <a:solidFill>
            <a:srgbClr val="FFFFFF"/>
          </a:solidFill>
        </xdr:grpSpPr>
        <xdr:sp>
          <xdr:nvSpPr>
            <xdr:cNvPr id="9" name="AutoShape 13"/>
            <xdr:cNvSpPr>
              <a:spLocks/>
            </xdr:cNvSpPr>
          </xdr:nvSpPr>
          <xdr:spPr>
            <a:xfrm>
              <a:off x="2494" y="2294"/>
              <a:ext cx="53" cy="21"/>
            </a:xfrm>
            <a:custGeom>
              <a:pathLst/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utoShape 14"/>
            <xdr:cNvSpPr>
              <a:spLocks/>
            </xdr:cNvSpPr>
          </xdr:nvSpPr>
          <xdr:spPr>
            <a:xfrm>
              <a:off x="2494" y="2294"/>
              <a:ext cx="53" cy="21"/>
            </a:xfrm>
            <a:custGeom>
              <a:pathLst>
                <a:path h="21" w="53">
                  <a:moveTo>
                    <a:pt x="3" y="12"/>
                  </a:moveTo>
                  <a:cubicBezTo>
                    <a:pt x="12" y="10"/>
                    <a:pt x="23" y="9"/>
                    <a:pt x="34" y="5"/>
                  </a:cubicBezTo>
                  <a:cubicBezTo>
                    <a:pt x="38" y="4"/>
                    <a:pt x="43" y="0"/>
                    <a:pt x="49" y="2"/>
                  </a:cubicBezTo>
                  <a:cubicBezTo>
                    <a:pt x="53" y="4"/>
                    <a:pt x="53" y="7"/>
                    <a:pt x="52" y="11"/>
                  </a:cubicBezTo>
                  <a:cubicBezTo>
                    <a:pt x="52" y="14"/>
                    <a:pt x="50" y="14"/>
                    <a:pt x="49" y="15"/>
                  </a:cubicBezTo>
                  <a:cubicBezTo>
                    <a:pt x="47" y="16"/>
                    <a:pt x="46" y="16"/>
                    <a:pt x="44" y="17"/>
                  </a:cubicBezTo>
                  <a:cubicBezTo>
                    <a:pt x="43" y="17"/>
                    <a:pt x="40" y="19"/>
                    <a:pt x="38" y="19"/>
                  </a:cubicBezTo>
                  <a:cubicBezTo>
                    <a:pt x="32" y="21"/>
                    <a:pt x="25" y="21"/>
                    <a:pt x="18" y="21"/>
                  </a:cubicBezTo>
                  <a:cubicBezTo>
                    <a:pt x="15" y="21"/>
                    <a:pt x="12" y="21"/>
                    <a:pt x="9" y="21"/>
                  </a:cubicBezTo>
                  <a:cubicBezTo>
                    <a:pt x="5" y="21"/>
                    <a:pt x="3" y="20"/>
                    <a:pt x="2" y="17"/>
                  </a:cubicBezTo>
                  <a:cubicBezTo>
                    <a:pt x="0" y="15"/>
                    <a:pt x="0" y="14"/>
                    <a:pt x="3" y="12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Group 15"/>
          <xdr:cNvGrpSpPr>
            <a:grpSpLocks/>
          </xdr:cNvGrpSpPr>
        </xdr:nvGrpSpPr>
        <xdr:grpSpPr>
          <a:xfrm>
            <a:off x="2493" y="2306"/>
            <a:ext cx="36" cy="43"/>
            <a:chOff x="2493" y="2306"/>
            <a:chExt cx="36" cy="43"/>
          </a:xfrm>
          <a:solidFill>
            <a:srgbClr val="FFFFFF"/>
          </a:solidFill>
        </xdr:grpSpPr>
        <xdr:sp>
          <xdr:nvSpPr>
            <xdr:cNvPr id="12" name="AutoShape 16"/>
            <xdr:cNvSpPr>
              <a:spLocks/>
            </xdr:cNvSpPr>
          </xdr:nvSpPr>
          <xdr:spPr>
            <a:xfrm>
              <a:off x="2493" y="2306"/>
              <a:ext cx="36" cy="43"/>
            </a:xfrm>
            <a:custGeom>
              <a:pathLst>
                <a:path h="813" w="69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17"/>
            <xdr:cNvSpPr>
              <a:spLocks/>
            </xdr:cNvSpPr>
          </xdr:nvSpPr>
          <xdr:spPr>
            <a:xfrm>
              <a:off x="2493" y="2306"/>
              <a:ext cx="36" cy="43"/>
            </a:xfrm>
            <a:custGeom>
              <a:pathLst>
                <a:path h="813" w="69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Group 18"/>
          <xdr:cNvGrpSpPr>
            <a:grpSpLocks/>
          </xdr:cNvGrpSpPr>
        </xdr:nvGrpSpPr>
        <xdr:grpSpPr>
          <a:xfrm>
            <a:off x="2493" y="2345"/>
            <a:ext cx="36" cy="17"/>
            <a:chOff x="2493" y="2345"/>
            <a:chExt cx="36" cy="17"/>
          </a:xfrm>
          <a:solidFill>
            <a:srgbClr val="FFFFFF"/>
          </a:solidFill>
        </xdr:grpSpPr>
        <xdr:sp>
          <xdr:nvSpPr>
            <xdr:cNvPr id="15" name="AutoShape 19"/>
            <xdr:cNvSpPr>
              <a:spLocks/>
            </xdr:cNvSpPr>
          </xdr:nvSpPr>
          <xdr:spPr>
            <a:xfrm>
              <a:off x="2493" y="2345"/>
              <a:ext cx="36" cy="17"/>
            </a:xfrm>
            <a:custGeom>
              <a:pathLst>
                <a:path h="313" w="69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AutoShape 20"/>
            <xdr:cNvSpPr>
              <a:spLocks/>
            </xdr:cNvSpPr>
          </xdr:nvSpPr>
          <xdr:spPr>
            <a:xfrm>
              <a:off x="2493" y="2345"/>
              <a:ext cx="36" cy="17"/>
            </a:xfrm>
            <a:custGeom>
              <a:pathLst>
                <a:path h="313" w="69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2464" y="2249"/>
            <a:ext cx="75" cy="42"/>
            <a:chOff x="2464" y="2249"/>
            <a:chExt cx="75" cy="42"/>
          </a:xfrm>
          <a:solidFill>
            <a:srgbClr val="FFFFFF"/>
          </a:solidFill>
        </xdr:grpSpPr>
        <xdr:sp>
          <xdr:nvSpPr>
            <xdr:cNvPr id="18" name="AutoShape 22"/>
            <xdr:cNvSpPr>
              <a:spLocks/>
            </xdr:cNvSpPr>
          </xdr:nvSpPr>
          <xdr:spPr>
            <a:xfrm>
              <a:off x="2464" y="2249"/>
              <a:ext cx="75" cy="42"/>
            </a:xfrm>
            <a:custGeom>
              <a:pathLst/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23"/>
            <xdr:cNvSpPr>
              <a:spLocks/>
            </xdr:cNvSpPr>
          </xdr:nvSpPr>
          <xdr:spPr>
            <a:xfrm>
              <a:off x="2464" y="2249"/>
              <a:ext cx="75" cy="42"/>
            </a:xfrm>
            <a:custGeom>
              <a:pathLst>
                <a:path h="42" w="75">
                  <a:moveTo>
                    <a:pt x="71" y="7"/>
                  </a:moveTo>
                  <a:cubicBezTo>
                    <a:pt x="68" y="0"/>
                    <a:pt x="57" y="9"/>
                    <a:pt x="54" y="12"/>
                  </a:cubicBezTo>
                  <a:cubicBezTo>
                    <a:pt x="50" y="16"/>
                    <a:pt x="45" y="19"/>
                    <a:pt x="39" y="22"/>
                  </a:cubicBezTo>
                  <a:cubicBezTo>
                    <a:pt x="36" y="23"/>
                    <a:pt x="30" y="26"/>
                    <a:pt x="27" y="27"/>
                  </a:cubicBezTo>
                  <a:cubicBezTo>
                    <a:pt x="24" y="27"/>
                    <a:pt x="21" y="26"/>
                    <a:pt x="18" y="26"/>
                  </a:cubicBezTo>
                  <a:cubicBezTo>
                    <a:pt x="11" y="24"/>
                    <a:pt x="8" y="29"/>
                    <a:pt x="2" y="31"/>
                  </a:cubicBezTo>
                  <a:cubicBezTo>
                    <a:pt x="0" y="37"/>
                    <a:pt x="5" y="34"/>
                    <a:pt x="8" y="33"/>
                  </a:cubicBezTo>
                  <a:cubicBezTo>
                    <a:pt x="11" y="31"/>
                    <a:pt x="14" y="29"/>
                    <a:pt x="17" y="31"/>
                  </a:cubicBezTo>
                  <a:cubicBezTo>
                    <a:pt x="14" y="33"/>
                    <a:pt x="8" y="33"/>
                    <a:pt x="6" y="37"/>
                  </a:cubicBezTo>
                  <a:cubicBezTo>
                    <a:pt x="5" y="41"/>
                    <a:pt x="11" y="42"/>
                    <a:pt x="15" y="41"/>
                  </a:cubicBezTo>
                  <a:cubicBezTo>
                    <a:pt x="18" y="40"/>
                    <a:pt x="20" y="37"/>
                    <a:pt x="23" y="36"/>
                  </a:cubicBezTo>
                  <a:cubicBezTo>
                    <a:pt x="26" y="34"/>
                    <a:pt x="27" y="34"/>
                    <a:pt x="29" y="34"/>
                  </a:cubicBezTo>
                  <a:cubicBezTo>
                    <a:pt x="32" y="33"/>
                    <a:pt x="35" y="33"/>
                    <a:pt x="36" y="32"/>
                  </a:cubicBezTo>
                  <a:cubicBezTo>
                    <a:pt x="45" y="29"/>
                    <a:pt x="53" y="26"/>
                    <a:pt x="60" y="22"/>
                  </a:cubicBezTo>
                  <a:cubicBezTo>
                    <a:pt x="65" y="21"/>
                    <a:pt x="68" y="18"/>
                    <a:pt x="71" y="16"/>
                  </a:cubicBezTo>
                  <a:cubicBezTo>
                    <a:pt x="74" y="13"/>
                    <a:pt x="75" y="9"/>
                    <a:pt x="71" y="7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4"/>
          <xdr:cNvGrpSpPr>
            <a:grpSpLocks/>
          </xdr:cNvGrpSpPr>
        </xdr:nvGrpSpPr>
        <xdr:grpSpPr>
          <a:xfrm>
            <a:off x="2496" y="2357"/>
            <a:ext cx="21" cy="4"/>
            <a:chOff x="2496" y="2357"/>
            <a:chExt cx="21" cy="4"/>
          </a:xfrm>
          <a:solidFill>
            <a:srgbClr val="FFFFFF"/>
          </a:solidFill>
        </xdr:grpSpPr>
        <xdr:sp>
          <xdr:nvSpPr>
            <xdr:cNvPr id="21" name="AutoShape 25"/>
            <xdr:cNvSpPr>
              <a:spLocks/>
            </xdr:cNvSpPr>
          </xdr:nvSpPr>
          <xdr:spPr>
            <a:xfrm>
              <a:off x="2496" y="2357"/>
              <a:ext cx="21" cy="4"/>
            </a:xfrm>
            <a:custGeom>
              <a:pathLst>
                <a:path h="73" w="400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AutoShape 26"/>
            <xdr:cNvSpPr>
              <a:spLocks/>
            </xdr:cNvSpPr>
          </xdr:nvSpPr>
          <xdr:spPr>
            <a:xfrm>
              <a:off x="2496" y="2357"/>
              <a:ext cx="21" cy="4"/>
            </a:xfrm>
            <a:custGeom>
              <a:pathLst>
                <a:path h="73" w="400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27"/>
          <xdr:cNvGrpSpPr>
            <a:grpSpLocks/>
          </xdr:cNvGrpSpPr>
        </xdr:nvGrpSpPr>
        <xdr:grpSpPr>
          <a:xfrm>
            <a:off x="2512" y="2357"/>
            <a:ext cx="16" cy="20"/>
            <a:chOff x="2512" y="2357"/>
            <a:chExt cx="16" cy="20"/>
          </a:xfrm>
          <a:solidFill>
            <a:srgbClr val="FFFFFF"/>
          </a:solidFill>
        </xdr:grpSpPr>
        <xdr:sp>
          <xdr:nvSpPr>
            <xdr:cNvPr id="24" name="AutoShape 28"/>
            <xdr:cNvSpPr>
              <a:spLocks/>
            </xdr:cNvSpPr>
          </xdr:nvSpPr>
          <xdr:spPr>
            <a:xfrm>
              <a:off x="2512" y="2357"/>
              <a:ext cx="16" cy="20"/>
            </a:xfrm>
            <a:custGeom>
              <a:pathLst>
                <a:path h="386" w="294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utoShape 29"/>
            <xdr:cNvSpPr>
              <a:spLocks/>
            </xdr:cNvSpPr>
          </xdr:nvSpPr>
          <xdr:spPr>
            <a:xfrm>
              <a:off x="2512" y="2357"/>
              <a:ext cx="16" cy="20"/>
            </a:xfrm>
            <a:custGeom>
              <a:pathLst>
                <a:path h="386" w="294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" name="Group 30"/>
          <xdr:cNvGrpSpPr>
            <a:grpSpLocks/>
          </xdr:cNvGrpSpPr>
        </xdr:nvGrpSpPr>
        <xdr:grpSpPr>
          <a:xfrm>
            <a:off x="2404" y="2342"/>
            <a:ext cx="81" cy="67"/>
            <a:chOff x="2404" y="2342"/>
            <a:chExt cx="81" cy="67"/>
          </a:xfrm>
          <a:solidFill>
            <a:srgbClr val="FFFFFF"/>
          </a:solidFill>
        </xdr:grpSpPr>
        <xdr:sp>
          <xdr:nvSpPr>
            <xdr:cNvPr id="27" name="AutoShape 31"/>
            <xdr:cNvSpPr>
              <a:spLocks/>
            </xdr:cNvSpPr>
          </xdr:nvSpPr>
          <xdr:spPr>
            <a:xfrm>
              <a:off x="2404" y="2342"/>
              <a:ext cx="81" cy="67"/>
            </a:xfrm>
            <a:custGeom>
              <a:pathLst>
                <a:path h="1273" w="155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323" y="144"/>
                  </a:moveTo>
                  <a:cubicBezTo>
                    <a:pt x="1237" y="1009"/>
                    <a:pt x="1122" y="1105"/>
                    <a:pt x="949" y="1177"/>
                  </a:cubicBezTo>
                  <a:cubicBezTo>
                    <a:pt x="776" y="1177"/>
                    <a:pt x="575" y="1177"/>
                    <a:pt x="431" y="1105"/>
                  </a:cubicBezTo>
                  <a:cubicBezTo>
                    <a:pt x="287" y="1009"/>
                    <a:pt x="172" y="913"/>
                    <a:pt x="115" y="769"/>
                  </a:cubicBezTo>
                  <a:cubicBezTo>
                    <a:pt x="115" y="625"/>
                    <a:pt x="115" y="481"/>
                    <a:pt x="201" y="336"/>
                  </a:cubicBezTo>
                  <a:cubicBezTo>
                    <a:pt x="316" y="240"/>
                    <a:pt x="431" y="144"/>
                    <a:pt x="575" y="96"/>
                  </a:cubicBezTo>
                  <a:cubicBezTo>
                    <a:pt x="776" y="96"/>
                    <a:pt x="949" y="96"/>
                    <a:pt x="1122" y="120"/>
                  </a:cubicBezTo>
                  <a:cubicBezTo>
                    <a:pt x="1237" y="216"/>
                    <a:pt x="1381" y="312"/>
                    <a:pt x="1438" y="481"/>
                  </a:cubicBezTo>
                  <a:cubicBezTo>
                    <a:pt x="1438" y="625"/>
                    <a:pt x="1438" y="769"/>
                    <a:pt x="1352" y="913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AutoShape 32"/>
            <xdr:cNvSpPr>
              <a:spLocks/>
            </xdr:cNvSpPr>
          </xdr:nvSpPr>
          <xdr:spPr>
            <a:xfrm>
              <a:off x="2404" y="2342"/>
              <a:ext cx="81" cy="67"/>
            </a:xfrm>
            <a:custGeom>
              <a:pathLst>
                <a:path h="1273" w="155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323" y="144"/>
                  </a:moveTo>
                  <a:cubicBezTo>
                    <a:pt x="1237" y="1009"/>
                    <a:pt x="1122" y="1105"/>
                    <a:pt x="949" y="1177"/>
                  </a:cubicBezTo>
                  <a:cubicBezTo>
                    <a:pt x="776" y="1177"/>
                    <a:pt x="575" y="1177"/>
                    <a:pt x="431" y="1105"/>
                  </a:cubicBezTo>
                  <a:cubicBezTo>
                    <a:pt x="287" y="1009"/>
                    <a:pt x="172" y="913"/>
                    <a:pt x="115" y="769"/>
                  </a:cubicBezTo>
                  <a:cubicBezTo>
                    <a:pt x="115" y="625"/>
                    <a:pt x="115" y="481"/>
                    <a:pt x="201" y="336"/>
                  </a:cubicBezTo>
                  <a:cubicBezTo>
                    <a:pt x="316" y="240"/>
                    <a:pt x="431" y="144"/>
                    <a:pt x="575" y="96"/>
                  </a:cubicBezTo>
                  <a:cubicBezTo>
                    <a:pt x="776" y="96"/>
                    <a:pt x="949" y="96"/>
                    <a:pt x="1122" y="120"/>
                  </a:cubicBezTo>
                  <a:cubicBezTo>
                    <a:pt x="1237" y="216"/>
                    <a:pt x="1381" y="312"/>
                    <a:pt x="1438" y="481"/>
                  </a:cubicBezTo>
                  <a:cubicBezTo>
                    <a:pt x="1438" y="625"/>
                    <a:pt x="1438" y="769"/>
                    <a:pt x="1352" y="913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Group 33"/>
          <xdr:cNvGrpSpPr>
            <a:grpSpLocks/>
          </xdr:cNvGrpSpPr>
        </xdr:nvGrpSpPr>
        <xdr:grpSpPr>
          <a:xfrm>
            <a:off x="2549" y="2337"/>
            <a:ext cx="81" cy="66"/>
            <a:chOff x="2549" y="2337"/>
            <a:chExt cx="81" cy="66"/>
          </a:xfrm>
          <a:solidFill>
            <a:srgbClr val="FFFFFF"/>
          </a:solidFill>
        </xdr:grpSpPr>
        <xdr:sp>
          <xdr:nvSpPr>
            <xdr:cNvPr id="30" name="AutoShape 34"/>
            <xdr:cNvSpPr>
              <a:spLocks/>
            </xdr:cNvSpPr>
          </xdr:nvSpPr>
          <xdr:spPr>
            <a:xfrm>
              <a:off x="2549" y="2337"/>
              <a:ext cx="81" cy="66"/>
            </a:xfrm>
            <a:custGeom>
              <a:pathLst>
                <a:path h="1273" w="155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352" y="168"/>
                  </a:moveTo>
                  <a:cubicBezTo>
                    <a:pt x="1237" y="1033"/>
                    <a:pt x="1122" y="1129"/>
                    <a:pt x="949" y="1177"/>
                  </a:cubicBezTo>
                  <a:cubicBezTo>
                    <a:pt x="776" y="1177"/>
                    <a:pt x="575" y="1177"/>
                    <a:pt x="431" y="1129"/>
                  </a:cubicBezTo>
                  <a:cubicBezTo>
                    <a:pt x="316" y="1033"/>
                    <a:pt x="172" y="913"/>
                    <a:pt x="115" y="793"/>
                  </a:cubicBezTo>
                  <a:cubicBezTo>
                    <a:pt x="115" y="625"/>
                    <a:pt x="115" y="481"/>
                    <a:pt x="201" y="361"/>
                  </a:cubicBezTo>
                  <a:cubicBezTo>
                    <a:pt x="316" y="264"/>
                    <a:pt x="431" y="168"/>
                    <a:pt x="604" y="96"/>
                  </a:cubicBezTo>
                  <a:cubicBezTo>
                    <a:pt x="776" y="96"/>
                    <a:pt x="949" y="96"/>
                    <a:pt x="1122" y="144"/>
                  </a:cubicBezTo>
                  <a:cubicBezTo>
                    <a:pt x="1265" y="240"/>
                    <a:pt x="1381" y="336"/>
                    <a:pt x="1438" y="481"/>
                  </a:cubicBezTo>
                  <a:cubicBezTo>
                    <a:pt x="1438" y="625"/>
                    <a:pt x="1438" y="793"/>
                    <a:pt x="1352" y="937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AutoShape 35"/>
            <xdr:cNvSpPr>
              <a:spLocks/>
            </xdr:cNvSpPr>
          </xdr:nvSpPr>
          <xdr:spPr>
            <a:xfrm>
              <a:off x="2549" y="2337"/>
              <a:ext cx="81" cy="66"/>
            </a:xfrm>
            <a:custGeom>
              <a:pathLst>
                <a:path h="1273" w="155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352" y="168"/>
                  </a:moveTo>
                  <a:cubicBezTo>
                    <a:pt x="1237" y="1033"/>
                    <a:pt x="1122" y="1129"/>
                    <a:pt x="949" y="1177"/>
                  </a:cubicBezTo>
                  <a:cubicBezTo>
                    <a:pt x="776" y="1177"/>
                    <a:pt x="575" y="1177"/>
                    <a:pt x="431" y="1129"/>
                  </a:cubicBezTo>
                  <a:cubicBezTo>
                    <a:pt x="316" y="1033"/>
                    <a:pt x="172" y="913"/>
                    <a:pt x="115" y="793"/>
                  </a:cubicBezTo>
                  <a:cubicBezTo>
                    <a:pt x="115" y="625"/>
                    <a:pt x="115" y="481"/>
                    <a:pt x="201" y="361"/>
                  </a:cubicBezTo>
                  <a:cubicBezTo>
                    <a:pt x="316" y="264"/>
                    <a:pt x="431" y="168"/>
                    <a:pt x="604" y="96"/>
                  </a:cubicBezTo>
                  <a:cubicBezTo>
                    <a:pt x="776" y="96"/>
                    <a:pt x="949" y="96"/>
                    <a:pt x="1122" y="144"/>
                  </a:cubicBezTo>
                  <a:cubicBezTo>
                    <a:pt x="1265" y="240"/>
                    <a:pt x="1381" y="336"/>
                    <a:pt x="1438" y="481"/>
                  </a:cubicBezTo>
                  <a:cubicBezTo>
                    <a:pt x="1438" y="625"/>
                    <a:pt x="1438" y="793"/>
                    <a:pt x="1352" y="937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36"/>
          <xdr:cNvGrpSpPr>
            <a:grpSpLocks/>
          </xdr:cNvGrpSpPr>
        </xdr:nvGrpSpPr>
        <xdr:grpSpPr>
          <a:xfrm>
            <a:off x="2579" y="2362"/>
            <a:ext cx="19" cy="16"/>
            <a:chOff x="2579" y="2362"/>
            <a:chExt cx="19" cy="16"/>
          </a:xfrm>
          <a:solidFill>
            <a:srgbClr val="FFFFFF"/>
          </a:solidFill>
        </xdr:grpSpPr>
        <xdr:sp>
          <xdr:nvSpPr>
            <xdr:cNvPr id="33" name="AutoShape 37"/>
            <xdr:cNvSpPr>
              <a:spLocks/>
            </xdr:cNvSpPr>
          </xdr:nvSpPr>
          <xdr:spPr>
            <a:xfrm>
              <a:off x="2579" y="2362"/>
              <a:ext cx="19" cy="16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AutoShape 38"/>
            <xdr:cNvSpPr>
              <a:spLocks/>
            </xdr:cNvSpPr>
          </xdr:nvSpPr>
          <xdr:spPr>
            <a:xfrm>
              <a:off x="2579" y="2362"/>
              <a:ext cx="19" cy="16"/>
            </a:xfrm>
            <a:custGeom>
              <a:pathLst>
                <a:path h="16" w="19">
                  <a:moveTo>
                    <a:pt x="19" y="9"/>
                  </a:moveTo>
                  <a:cubicBezTo>
                    <a:pt x="19" y="10"/>
                    <a:pt x="19" y="12"/>
                    <a:pt x="16" y="14"/>
                  </a:cubicBezTo>
                  <a:cubicBezTo>
                    <a:pt x="15" y="15"/>
                    <a:pt x="13" y="16"/>
                    <a:pt x="10" y="16"/>
                  </a:cubicBezTo>
                  <a:cubicBezTo>
                    <a:pt x="7" y="16"/>
                    <a:pt x="4" y="15"/>
                    <a:pt x="3" y="14"/>
                  </a:cubicBezTo>
                  <a:cubicBezTo>
                    <a:pt x="1" y="12"/>
                    <a:pt x="0" y="10"/>
                    <a:pt x="0" y="9"/>
                  </a:cubicBezTo>
                  <a:cubicBezTo>
                    <a:pt x="0" y="6"/>
                    <a:pt x="1" y="3"/>
                    <a:pt x="3" y="2"/>
                  </a:cubicBezTo>
                  <a:cubicBezTo>
                    <a:pt x="6" y="1"/>
                    <a:pt x="7" y="0"/>
                    <a:pt x="10" y="0"/>
                  </a:cubicBezTo>
                  <a:cubicBezTo>
                    <a:pt x="13" y="0"/>
                    <a:pt x="15" y="1"/>
                    <a:pt x="18" y="2"/>
                  </a:cubicBezTo>
                  <a:cubicBezTo>
                    <a:pt x="19" y="3"/>
                    <a:pt x="19" y="6"/>
                    <a:pt x="19" y="9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5" name="Group 39"/>
          <xdr:cNvGrpSpPr>
            <a:grpSpLocks/>
          </xdr:cNvGrpSpPr>
        </xdr:nvGrpSpPr>
        <xdr:grpSpPr>
          <a:xfrm>
            <a:off x="2441" y="2292"/>
            <a:ext cx="153" cy="86"/>
            <a:chOff x="2441" y="2292"/>
            <a:chExt cx="153" cy="86"/>
          </a:xfrm>
          <a:solidFill>
            <a:srgbClr val="FFFFFF"/>
          </a:solidFill>
        </xdr:grpSpPr>
        <xdr:sp>
          <xdr:nvSpPr>
            <xdr:cNvPr id="36" name="AutoShape 40"/>
            <xdr:cNvSpPr>
              <a:spLocks/>
            </xdr:cNvSpPr>
          </xdr:nvSpPr>
          <xdr:spPr>
            <a:xfrm>
              <a:off x="2441" y="2292"/>
              <a:ext cx="153" cy="86"/>
            </a:xfrm>
            <a:custGeom>
              <a:pathLst>
                <a:path h="1633" w="2900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2871" y="1441"/>
                  </a:moveTo>
                  <a:cubicBezTo>
                    <a:pt x="1579" y="1081"/>
                    <a:pt x="1493" y="985"/>
                    <a:pt x="1407" y="841"/>
                  </a:cubicBezTo>
                  <a:lnTo>
                    <a:pt x="1292" y="745"/>
                  </a:lnTo>
                  <a:lnTo>
                    <a:pt x="1952" y="745"/>
                  </a:lnTo>
                  <a:cubicBezTo>
                    <a:pt x="1694" y="1225"/>
                    <a:pt x="1636" y="1177"/>
                    <a:pt x="1608" y="1129"/>
                  </a:cubicBezTo>
                  <a:close/>
                  <a:moveTo>
                    <a:pt x="1608" y="1129"/>
                  </a:moveTo>
                  <a:cubicBezTo>
                    <a:pt x="1579" y="1081"/>
                    <a:pt x="2182" y="1345"/>
                    <a:pt x="2038" y="1345"/>
                  </a:cubicBezTo>
                  <a:lnTo>
                    <a:pt x="1924" y="1345"/>
                  </a:lnTo>
                  <a:lnTo>
                    <a:pt x="1809" y="1297"/>
                  </a:lnTo>
                  <a:cubicBezTo>
                    <a:pt x="2067" y="817"/>
                    <a:pt x="2584" y="1345"/>
                    <a:pt x="2584" y="1345"/>
                  </a:cubicBezTo>
                  <a:cubicBezTo>
                    <a:pt x="2555" y="1321"/>
                    <a:pt x="2527" y="1321"/>
                    <a:pt x="2412" y="1321"/>
                  </a:cubicBezTo>
                  <a:close/>
                </a:path>
              </a:pathLst>
            </a:custGeom>
            <a:solidFill>
              <a:srgbClr val="D9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AutoShape 41"/>
            <xdr:cNvSpPr>
              <a:spLocks/>
            </xdr:cNvSpPr>
          </xdr:nvSpPr>
          <xdr:spPr>
            <a:xfrm>
              <a:off x="2441" y="2292"/>
              <a:ext cx="153" cy="86"/>
            </a:xfrm>
            <a:custGeom>
              <a:pathLst>
                <a:path h="1633" w="2900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2871" y="1441"/>
                  </a:moveTo>
                  <a:cubicBezTo>
                    <a:pt x="1579" y="1081"/>
                    <a:pt x="1493" y="985"/>
                    <a:pt x="1407" y="841"/>
                  </a:cubicBezTo>
                  <a:lnTo>
                    <a:pt x="1292" y="745"/>
                  </a:lnTo>
                  <a:lnTo>
                    <a:pt x="1952" y="745"/>
                  </a:lnTo>
                  <a:cubicBezTo>
                    <a:pt x="1694" y="1225"/>
                    <a:pt x="1636" y="1177"/>
                    <a:pt x="1608" y="1129"/>
                  </a:cubicBezTo>
                  <a:close/>
                  <a:moveTo>
                    <a:pt x="1608" y="1129"/>
                  </a:moveTo>
                  <a:cubicBezTo>
                    <a:pt x="1579" y="1081"/>
                    <a:pt x="2182" y="1345"/>
                    <a:pt x="2038" y="1345"/>
                  </a:cubicBezTo>
                  <a:lnTo>
                    <a:pt x="1924" y="1345"/>
                  </a:lnTo>
                  <a:lnTo>
                    <a:pt x="1809" y="1297"/>
                  </a:lnTo>
                  <a:cubicBezTo>
                    <a:pt x="2067" y="817"/>
                    <a:pt x="2584" y="1345"/>
                    <a:pt x="2584" y="1345"/>
                  </a:cubicBezTo>
                  <a:cubicBezTo>
                    <a:pt x="2555" y="1321"/>
                    <a:pt x="2527" y="1321"/>
                    <a:pt x="2412" y="1321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8" name="Group 42"/>
          <xdr:cNvGrpSpPr>
            <a:grpSpLocks/>
          </xdr:cNvGrpSpPr>
        </xdr:nvGrpSpPr>
        <xdr:grpSpPr>
          <a:xfrm>
            <a:off x="2532" y="2303"/>
            <a:ext cx="53" cy="16"/>
            <a:chOff x="2532" y="2303"/>
            <a:chExt cx="53" cy="16"/>
          </a:xfrm>
          <a:solidFill>
            <a:srgbClr val="FFFFFF"/>
          </a:solidFill>
        </xdr:grpSpPr>
        <xdr:sp>
          <xdr:nvSpPr>
            <xdr:cNvPr id="39" name="AutoShape 43"/>
            <xdr:cNvSpPr>
              <a:spLocks/>
            </xdr:cNvSpPr>
          </xdr:nvSpPr>
          <xdr:spPr>
            <a:xfrm>
              <a:off x="2532" y="2303"/>
              <a:ext cx="53" cy="16"/>
            </a:xfrm>
            <a:custGeom>
              <a:pathLst/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utoShape 44"/>
            <xdr:cNvSpPr>
              <a:spLocks/>
            </xdr:cNvSpPr>
          </xdr:nvSpPr>
          <xdr:spPr>
            <a:xfrm>
              <a:off x="2532" y="2303"/>
              <a:ext cx="53" cy="16"/>
            </a:xfrm>
            <a:custGeom>
              <a:pathLst>
                <a:path h="16" w="53">
                  <a:moveTo>
                    <a:pt x="5" y="11"/>
                  </a:moveTo>
                  <a:cubicBezTo>
                    <a:pt x="11" y="11"/>
                    <a:pt x="17" y="12"/>
                    <a:pt x="21" y="14"/>
                  </a:cubicBezTo>
                  <a:cubicBezTo>
                    <a:pt x="24" y="14"/>
                    <a:pt x="26" y="15"/>
                    <a:pt x="29" y="15"/>
                  </a:cubicBezTo>
                  <a:cubicBezTo>
                    <a:pt x="32" y="16"/>
                    <a:pt x="35" y="15"/>
                    <a:pt x="38" y="15"/>
                  </a:cubicBezTo>
                  <a:cubicBezTo>
                    <a:pt x="47" y="15"/>
                    <a:pt x="53" y="6"/>
                    <a:pt x="45" y="2"/>
                  </a:cubicBezTo>
                  <a:cubicBezTo>
                    <a:pt x="42" y="0"/>
                    <a:pt x="38" y="1"/>
                    <a:pt x="35" y="2"/>
                  </a:cubicBezTo>
                  <a:cubicBezTo>
                    <a:pt x="32" y="3"/>
                    <a:pt x="30" y="3"/>
                    <a:pt x="27" y="5"/>
                  </a:cubicBezTo>
                  <a:cubicBezTo>
                    <a:pt x="24" y="5"/>
                    <a:pt x="23" y="5"/>
                    <a:pt x="20" y="5"/>
                  </a:cubicBezTo>
                  <a:cubicBezTo>
                    <a:pt x="15" y="5"/>
                    <a:pt x="9" y="5"/>
                    <a:pt x="5" y="6"/>
                  </a:cubicBezTo>
                  <a:cubicBezTo>
                    <a:pt x="2" y="7"/>
                    <a:pt x="0" y="10"/>
                    <a:pt x="5" y="1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" name="Group 45"/>
          <xdr:cNvGrpSpPr>
            <a:grpSpLocks/>
          </xdr:cNvGrpSpPr>
        </xdr:nvGrpSpPr>
        <xdr:grpSpPr>
          <a:xfrm>
            <a:off x="2443" y="2277"/>
            <a:ext cx="42" cy="12"/>
            <a:chOff x="2443" y="2277"/>
            <a:chExt cx="42" cy="12"/>
          </a:xfrm>
          <a:solidFill>
            <a:srgbClr val="FFFFFF"/>
          </a:solidFill>
        </xdr:grpSpPr>
        <xdr:sp>
          <xdr:nvSpPr>
            <xdr:cNvPr id="42" name="AutoShape 46"/>
            <xdr:cNvSpPr>
              <a:spLocks/>
            </xdr:cNvSpPr>
          </xdr:nvSpPr>
          <xdr:spPr>
            <a:xfrm>
              <a:off x="2443" y="2277"/>
              <a:ext cx="42" cy="12"/>
            </a:xfrm>
            <a:custGeom>
              <a:pathLst/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AutoShape 47"/>
            <xdr:cNvSpPr>
              <a:spLocks/>
            </xdr:cNvSpPr>
          </xdr:nvSpPr>
          <xdr:spPr>
            <a:xfrm>
              <a:off x="2443" y="2277"/>
              <a:ext cx="42" cy="12"/>
            </a:xfrm>
            <a:custGeom>
              <a:pathLst>
                <a:path h="12" w="42">
                  <a:moveTo>
                    <a:pt x="4" y="4"/>
                  </a:moveTo>
                  <a:cubicBezTo>
                    <a:pt x="9" y="4"/>
                    <a:pt x="10" y="5"/>
                    <a:pt x="15" y="7"/>
                  </a:cubicBezTo>
                  <a:cubicBezTo>
                    <a:pt x="18" y="8"/>
                    <a:pt x="23" y="7"/>
                    <a:pt x="26" y="5"/>
                  </a:cubicBezTo>
                  <a:cubicBezTo>
                    <a:pt x="30" y="4"/>
                    <a:pt x="32" y="3"/>
                    <a:pt x="36" y="2"/>
                  </a:cubicBezTo>
                  <a:cubicBezTo>
                    <a:pt x="38" y="2"/>
                    <a:pt x="39" y="0"/>
                    <a:pt x="41" y="2"/>
                  </a:cubicBezTo>
                  <a:cubicBezTo>
                    <a:pt x="42" y="3"/>
                    <a:pt x="42" y="4"/>
                    <a:pt x="41" y="5"/>
                  </a:cubicBezTo>
                  <a:cubicBezTo>
                    <a:pt x="39" y="5"/>
                    <a:pt x="35" y="5"/>
                    <a:pt x="33" y="7"/>
                  </a:cubicBezTo>
                  <a:cubicBezTo>
                    <a:pt x="30" y="7"/>
                    <a:pt x="29" y="8"/>
                    <a:pt x="26" y="8"/>
                  </a:cubicBezTo>
                  <a:cubicBezTo>
                    <a:pt x="23" y="9"/>
                    <a:pt x="18" y="12"/>
                    <a:pt x="13" y="10"/>
                  </a:cubicBezTo>
                  <a:cubicBezTo>
                    <a:pt x="12" y="10"/>
                    <a:pt x="10" y="9"/>
                    <a:pt x="9" y="9"/>
                  </a:cubicBezTo>
                  <a:cubicBezTo>
                    <a:pt x="7" y="8"/>
                    <a:pt x="4" y="8"/>
                    <a:pt x="4" y="8"/>
                  </a:cubicBezTo>
                  <a:cubicBezTo>
                    <a:pt x="4" y="8"/>
                    <a:pt x="0" y="4"/>
                    <a:pt x="4" y="4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4" name="Group 48"/>
          <xdr:cNvGrpSpPr>
            <a:grpSpLocks/>
          </xdr:cNvGrpSpPr>
        </xdr:nvGrpSpPr>
        <xdr:grpSpPr>
          <a:xfrm>
            <a:off x="2449" y="2282"/>
            <a:ext cx="53" cy="21"/>
            <a:chOff x="2449" y="2282"/>
            <a:chExt cx="53" cy="21"/>
          </a:xfrm>
          <a:solidFill>
            <a:srgbClr val="FFFFFF"/>
          </a:solidFill>
        </xdr:grpSpPr>
        <xdr:sp>
          <xdr:nvSpPr>
            <xdr:cNvPr id="45" name="AutoShape 49"/>
            <xdr:cNvSpPr>
              <a:spLocks/>
            </xdr:cNvSpPr>
          </xdr:nvSpPr>
          <xdr:spPr>
            <a:xfrm>
              <a:off x="2449" y="2282"/>
              <a:ext cx="53" cy="21"/>
            </a:xfrm>
            <a:custGeom>
              <a:pathLst>
                <a:path h="386" w="100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AutoShape 50"/>
            <xdr:cNvSpPr>
              <a:spLocks/>
            </xdr:cNvSpPr>
          </xdr:nvSpPr>
          <xdr:spPr>
            <a:xfrm>
              <a:off x="2449" y="2282"/>
              <a:ext cx="53" cy="21"/>
            </a:xfrm>
            <a:custGeom>
              <a:pathLst>
                <a:path h="386" w="100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7" name="Group 51"/>
          <xdr:cNvGrpSpPr>
            <a:grpSpLocks/>
          </xdr:cNvGrpSpPr>
        </xdr:nvGrpSpPr>
        <xdr:grpSpPr>
          <a:xfrm>
            <a:off x="2491" y="2297"/>
            <a:ext cx="48" cy="10"/>
            <a:chOff x="2491" y="2297"/>
            <a:chExt cx="48" cy="10"/>
          </a:xfrm>
          <a:solidFill>
            <a:srgbClr val="FFFFFF"/>
          </a:solidFill>
        </xdr:grpSpPr>
        <xdr:sp>
          <xdr:nvSpPr>
            <xdr:cNvPr id="48" name="AutoShape 52"/>
            <xdr:cNvSpPr>
              <a:spLocks/>
            </xdr:cNvSpPr>
          </xdr:nvSpPr>
          <xdr:spPr>
            <a:xfrm>
              <a:off x="2491" y="2297"/>
              <a:ext cx="48" cy="10"/>
            </a:xfrm>
            <a:custGeom>
              <a:pathLst/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AutoShape 53"/>
            <xdr:cNvSpPr>
              <a:spLocks/>
            </xdr:cNvSpPr>
          </xdr:nvSpPr>
          <xdr:spPr>
            <a:xfrm>
              <a:off x="2491" y="2297"/>
              <a:ext cx="48" cy="10"/>
            </a:xfrm>
            <a:custGeom>
              <a:pathLst>
                <a:path h="10" w="48">
                  <a:moveTo>
                    <a:pt x="5" y="2"/>
                  </a:moveTo>
                  <a:cubicBezTo>
                    <a:pt x="9" y="2"/>
                    <a:pt x="12" y="4"/>
                    <a:pt x="15" y="5"/>
                  </a:cubicBezTo>
                  <a:cubicBezTo>
                    <a:pt x="20" y="8"/>
                    <a:pt x="24" y="5"/>
                    <a:pt x="29" y="5"/>
                  </a:cubicBezTo>
                  <a:cubicBezTo>
                    <a:pt x="33" y="4"/>
                    <a:pt x="38" y="4"/>
                    <a:pt x="42" y="3"/>
                  </a:cubicBezTo>
                  <a:cubicBezTo>
                    <a:pt x="44" y="2"/>
                    <a:pt x="45" y="0"/>
                    <a:pt x="47" y="3"/>
                  </a:cubicBezTo>
                  <a:cubicBezTo>
                    <a:pt x="48" y="4"/>
                    <a:pt x="48" y="7"/>
                    <a:pt x="45" y="7"/>
                  </a:cubicBezTo>
                  <a:cubicBezTo>
                    <a:pt x="44" y="8"/>
                    <a:pt x="39" y="7"/>
                    <a:pt x="36" y="8"/>
                  </a:cubicBezTo>
                  <a:cubicBezTo>
                    <a:pt x="33" y="8"/>
                    <a:pt x="30" y="8"/>
                    <a:pt x="29" y="9"/>
                  </a:cubicBezTo>
                  <a:cubicBezTo>
                    <a:pt x="23" y="9"/>
                    <a:pt x="18" y="10"/>
                    <a:pt x="14" y="9"/>
                  </a:cubicBezTo>
                  <a:cubicBezTo>
                    <a:pt x="12" y="8"/>
                    <a:pt x="9" y="8"/>
                    <a:pt x="8" y="7"/>
                  </a:cubicBezTo>
                  <a:cubicBezTo>
                    <a:pt x="6" y="7"/>
                    <a:pt x="3" y="5"/>
                    <a:pt x="3" y="5"/>
                  </a:cubicBezTo>
                  <a:cubicBezTo>
                    <a:pt x="3" y="5"/>
                    <a:pt x="0" y="0"/>
                    <a:pt x="5" y="2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" name="Group 54"/>
          <xdr:cNvGrpSpPr>
            <a:grpSpLocks/>
          </xdr:cNvGrpSpPr>
        </xdr:nvGrpSpPr>
        <xdr:grpSpPr>
          <a:xfrm>
            <a:off x="2523" y="2372"/>
            <a:ext cx="15" cy="19"/>
            <a:chOff x="2523" y="2372"/>
            <a:chExt cx="15" cy="19"/>
          </a:xfrm>
          <a:solidFill>
            <a:srgbClr val="FFFFFF"/>
          </a:solidFill>
        </xdr:grpSpPr>
        <xdr:sp>
          <xdr:nvSpPr>
            <xdr:cNvPr id="51" name="AutoShape 55"/>
            <xdr:cNvSpPr>
              <a:spLocks/>
            </xdr:cNvSpPr>
          </xdr:nvSpPr>
          <xdr:spPr>
            <a:xfrm>
              <a:off x="2523" y="2372"/>
              <a:ext cx="15" cy="19"/>
            </a:xfrm>
            <a:custGeom>
              <a:pathLst>
                <a:path h="360" w="287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solidFill>
              <a:srgbClr val="7F7B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AutoShape 56"/>
            <xdr:cNvSpPr>
              <a:spLocks/>
            </xdr:cNvSpPr>
          </xdr:nvSpPr>
          <xdr:spPr>
            <a:xfrm>
              <a:off x="2523" y="2372"/>
              <a:ext cx="15" cy="19"/>
            </a:xfrm>
            <a:custGeom>
              <a:pathLst>
                <a:path h="360" w="287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3" name="Group 57"/>
          <xdr:cNvGrpSpPr>
            <a:grpSpLocks/>
          </xdr:cNvGrpSpPr>
        </xdr:nvGrpSpPr>
        <xdr:grpSpPr>
          <a:xfrm>
            <a:off x="2534" y="2388"/>
            <a:ext cx="19" cy="4"/>
            <a:chOff x="2534" y="2388"/>
            <a:chExt cx="19" cy="4"/>
          </a:xfrm>
          <a:solidFill>
            <a:srgbClr val="FFFFFF"/>
          </a:solidFill>
        </xdr:grpSpPr>
        <xdr:sp>
          <xdr:nvSpPr>
            <xdr:cNvPr id="54" name="AutoShape 58"/>
            <xdr:cNvSpPr>
              <a:spLocks/>
            </xdr:cNvSpPr>
          </xdr:nvSpPr>
          <xdr:spPr>
            <a:xfrm>
              <a:off x="2534" y="2388"/>
              <a:ext cx="19" cy="4"/>
            </a:xfrm>
            <a:custGeom>
              <a:pathLst>
                <a:path h="73" w="3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AutoShape 59"/>
            <xdr:cNvSpPr>
              <a:spLocks/>
            </xdr:cNvSpPr>
          </xdr:nvSpPr>
          <xdr:spPr>
            <a:xfrm>
              <a:off x="2534" y="2388"/>
              <a:ext cx="19" cy="4"/>
            </a:xfrm>
            <a:custGeom>
              <a:pathLst>
                <a:path h="73" w="3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6" name="Group 60"/>
          <xdr:cNvGrpSpPr>
            <a:grpSpLocks/>
          </xdr:cNvGrpSpPr>
        </xdr:nvGrpSpPr>
        <xdr:grpSpPr>
          <a:xfrm>
            <a:off x="2515" y="2191"/>
            <a:ext cx="67" cy="56"/>
            <a:chOff x="2515" y="2191"/>
            <a:chExt cx="67" cy="56"/>
          </a:xfrm>
          <a:solidFill>
            <a:srgbClr val="FFFFFF"/>
          </a:solidFill>
        </xdr:grpSpPr>
        <xdr:sp>
          <xdr:nvSpPr>
            <xdr:cNvPr id="57" name="AutoShape 61"/>
            <xdr:cNvSpPr>
              <a:spLocks/>
            </xdr:cNvSpPr>
          </xdr:nvSpPr>
          <xdr:spPr>
            <a:xfrm>
              <a:off x="2515" y="2191"/>
              <a:ext cx="67" cy="56"/>
            </a:xfrm>
            <a:custGeom>
              <a:pathLst>
                <a:path h="1060" w="1267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AutoShape 62"/>
            <xdr:cNvSpPr>
              <a:spLocks/>
            </xdr:cNvSpPr>
          </xdr:nvSpPr>
          <xdr:spPr>
            <a:xfrm>
              <a:off x="2515" y="2191"/>
              <a:ext cx="67" cy="56"/>
            </a:xfrm>
            <a:custGeom>
              <a:pathLst>
                <a:path h="1060" w="1267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9" name="Group 63"/>
          <xdr:cNvGrpSpPr>
            <a:grpSpLocks/>
          </xdr:cNvGrpSpPr>
        </xdr:nvGrpSpPr>
        <xdr:grpSpPr>
          <a:xfrm>
            <a:off x="2532" y="2220"/>
            <a:ext cx="7" cy="13"/>
            <a:chOff x="2532" y="2220"/>
            <a:chExt cx="7" cy="13"/>
          </a:xfrm>
          <a:solidFill>
            <a:srgbClr val="FFFFFF"/>
          </a:solidFill>
        </xdr:grpSpPr>
        <xdr:sp>
          <xdr:nvSpPr>
            <xdr:cNvPr id="60" name="AutoShape 64"/>
            <xdr:cNvSpPr>
              <a:spLocks/>
            </xdr:cNvSpPr>
          </xdr:nvSpPr>
          <xdr:spPr>
            <a:xfrm>
              <a:off x="2532" y="2220"/>
              <a:ext cx="7" cy="13"/>
            </a:xfrm>
            <a:custGeom>
              <a:pathLst>
                <a:path h="240" w="1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AutoShape 65"/>
            <xdr:cNvSpPr>
              <a:spLocks/>
            </xdr:cNvSpPr>
          </xdr:nvSpPr>
          <xdr:spPr>
            <a:xfrm>
              <a:off x="2532" y="2220"/>
              <a:ext cx="7" cy="13"/>
            </a:xfrm>
            <a:custGeom>
              <a:pathLst>
                <a:path h="240" w="1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2" name="Group 66"/>
          <xdr:cNvGrpSpPr>
            <a:grpSpLocks/>
          </xdr:cNvGrpSpPr>
        </xdr:nvGrpSpPr>
        <xdr:grpSpPr>
          <a:xfrm>
            <a:off x="2526" y="2213"/>
            <a:ext cx="8" cy="6"/>
            <a:chOff x="2526" y="2213"/>
            <a:chExt cx="8" cy="6"/>
          </a:xfrm>
          <a:solidFill>
            <a:srgbClr val="FFFFFF"/>
          </a:solidFill>
        </xdr:grpSpPr>
        <xdr:sp>
          <xdr:nvSpPr>
            <xdr:cNvPr id="63" name="AutoShape 67"/>
            <xdr:cNvSpPr>
              <a:spLocks/>
            </xdr:cNvSpPr>
          </xdr:nvSpPr>
          <xdr:spPr>
            <a:xfrm>
              <a:off x="2526" y="2213"/>
              <a:ext cx="8" cy="6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AutoShape 68"/>
            <xdr:cNvSpPr>
              <a:spLocks/>
            </xdr:cNvSpPr>
          </xdr:nvSpPr>
          <xdr:spPr>
            <a:xfrm>
              <a:off x="2526" y="2213"/>
              <a:ext cx="8" cy="6"/>
            </a:xfrm>
            <a:custGeom>
              <a:pathLst>
                <a:path h="6" w="8">
                  <a:moveTo>
                    <a:pt x="6" y="1"/>
                  </a:moveTo>
                  <a:cubicBezTo>
                    <a:pt x="8" y="1"/>
                    <a:pt x="8" y="4"/>
                    <a:pt x="8" y="5"/>
                  </a:cubicBezTo>
                  <a:cubicBezTo>
                    <a:pt x="6" y="6"/>
                    <a:pt x="3" y="6"/>
                    <a:pt x="1" y="6"/>
                  </a:cubicBezTo>
                  <a:cubicBezTo>
                    <a:pt x="0" y="5"/>
                    <a:pt x="0" y="4"/>
                    <a:pt x="0" y="1"/>
                  </a:cubicBezTo>
                  <a:cubicBezTo>
                    <a:pt x="1" y="0"/>
                    <a:pt x="4" y="0"/>
                    <a:pt x="6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5" name="Group 69"/>
          <xdr:cNvGrpSpPr>
            <a:grpSpLocks/>
          </xdr:cNvGrpSpPr>
        </xdr:nvGrpSpPr>
        <xdr:grpSpPr>
          <a:xfrm>
            <a:off x="2528" y="2214"/>
            <a:ext cx="2" cy="4"/>
            <a:chOff x="2528" y="2214"/>
            <a:chExt cx="2" cy="4"/>
          </a:xfrm>
          <a:solidFill>
            <a:srgbClr val="FFFFFF"/>
          </a:solidFill>
        </xdr:grpSpPr>
        <xdr:sp>
          <xdr:nvSpPr>
            <xdr:cNvPr id="66" name="AutoShape 70"/>
            <xdr:cNvSpPr>
              <a:spLocks/>
            </xdr:cNvSpPr>
          </xdr:nvSpPr>
          <xdr:spPr>
            <a:xfrm>
              <a:off x="2528" y="2214"/>
              <a:ext cx="2" cy="4"/>
            </a:xfrm>
            <a:custGeom>
              <a:pathLst/>
            </a:custGeom>
            <a:solidFill>
              <a:srgbClr val="10107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AutoShape 71"/>
            <xdr:cNvSpPr>
              <a:spLocks/>
            </xdr:cNvSpPr>
          </xdr:nvSpPr>
          <xdr:spPr>
            <a:xfrm>
              <a:off x="2528" y="2214"/>
              <a:ext cx="2" cy="4"/>
            </a:xfrm>
            <a:custGeom>
              <a:pathLst>
                <a:path h="4" w="2">
                  <a:moveTo>
                    <a:pt x="2" y="1"/>
                  </a:moveTo>
                  <a:cubicBezTo>
                    <a:pt x="2" y="1"/>
                    <a:pt x="2" y="3"/>
                    <a:pt x="2" y="3"/>
                  </a:cubicBezTo>
                  <a:cubicBezTo>
                    <a:pt x="2" y="4"/>
                    <a:pt x="1" y="4"/>
                    <a:pt x="0" y="4"/>
                  </a:cubicBezTo>
                  <a:cubicBezTo>
                    <a:pt x="0" y="3"/>
                    <a:pt x="0" y="3"/>
                    <a:pt x="0" y="1"/>
                  </a:cubicBezTo>
                  <a:cubicBezTo>
                    <a:pt x="0" y="0"/>
                    <a:pt x="1" y="0"/>
                    <a:pt x="2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8" name="Group 72"/>
          <xdr:cNvGrpSpPr>
            <a:grpSpLocks/>
          </xdr:cNvGrpSpPr>
        </xdr:nvGrpSpPr>
        <xdr:grpSpPr>
          <a:xfrm>
            <a:off x="2552" y="2214"/>
            <a:ext cx="7" cy="8"/>
            <a:chOff x="2552" y="2214"/>
            <a:chExt cx="7" cy="8"/>
          </a:xfrm>
          <a:solidFill>
            <a:srgbClr val="FFFFFF"/>
          </a:solidFill>
        </xdr:grpSpPr>
        <xdr:sp>
          <xdr:nvSpPr>
            <xdr:cNvPr id="69" name="AutoShape 73"/>
            <xdr:cNvSpPr>
              <a:spLocks/>
            </xdr:cNvSpPr>
          </xdr:nvSpPr>
          <xdr:spPr>
            <a:xfrm>
              <a:off x="2552" y="2214"/>
              <a:ext cx="7" cy="8"/>
            </a:xfrm>
            <a:custGeom>
              <a:pathLst/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AutoShape 74"/>
            <xdr:cNvSpPr>
              <a:spLocks/>
            </xdr:cNvSpPr>
          </xdr:nvSpPr>
          <xdr:spPr>
            <a:xfrm>
              <a:off x="2552" y="2214"/>
              <a:ext cx="7" cy="8"/>
            </a:xfrm>
            <a:custGeom>
              <a:pathLst>
                <a:path h="8" w="7">
                  <a:moveTo>
                    <a:pt x="6" y="1"/>
                  </a:moveTo>
                  <a:cubicBezTo>
                    <a:pt x="7" y="3"/>
                    <a:pt x="7" y="4"/>
                    <a:pt x="7" y="5"/>
                  </a:cubicBezTo>
                  <a:cubicBezTo>
                    <a:pt x="6" y="7"/>
                    <a:pt x="3" y="8"/>
                    <a:pt x="1" y="7"/>
                  </a:cubicBezTo>
                  <a:cubicBezTo>
                    <a:pt x="0" y="5"/>
                    <a:pt x="0" y="4"/>
                    <a:pt x="0" y="3"/>
                  </a:cubicBezTo>
                  <a:cubicBezTo>
                    <a:pt x="1" y="1"/>
                    <a:pt x="4" y="0"/>
                    <a:pt x="6" y="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1" name="Group 75"/>
          <xdr:cNvGrpSpPr>
            <a:grpSpLocks/>
          </xdr:cNvGrpSpPr>
        </xdr:nvGrpSpPr>
        <xdr:grpSpPr>
          <a:xfrm>
            <a:off x="2553" y="2217"/>
            <a:ext cx="3" cy="2"/>
            <a:chOff x="2553" y="2217"/>
            <a:chExt cx="3" cy="2"/>
          </a:xfrm>
          <a:solidFill>
            <a:srgbClr val="FFFFFF"/>
          </a:solidFill>
        </xdr:grpSpPr>
        <xdr:sp>
          <xdr:nvSpPr>
            <xdr:cNvPr id="72" name="AutoShape 76"/>
            <xdr:cNvSpPr>
              <a:spLocks/>
            </xdr:cNvSpPr>
          </xdr:nvSpPr>
          <xdr:spPr>
            <a:xfrm>
              <a:off x="2553" y="2217"/>
              <a:ext cx="3" cy="2"/>
            </a:xfrm>
            <a:custGeom>
              <a:pathLst/>
            </a:custGeom>
            <a:solidFill>
              <a:srgbClr val="10107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AutoShape 77"/>
            <xdr:cNvSpPr>
              <a:spLocks/>
            </xdr:cNvSpPr>
          </xdr:nvSpPr>
          <xdr:spPr>
            <a:xfrm>
              <a:off x="2553" y="2217"/>
              <a:ext cx="3" cy="2"/>
            </a:xfrm>
            <a:custGeom>
              <a:pathLst>
                <a:path h="2" w="3">
                  <a:moveTo>
                    <a:pt x="3" y="0"/>
                  </a:moveTo>
                  <a:cubicBezTo>
                    <a:pt x="3" y="0"/>
                    <a:pt x="3" y="1"/>
                    <a:pt x="3" y="1"/>
                  </a:cubicBezTo>
                  <a:cubicBezTo>
                    <a:pt x="3" y="2"/>
                    <a:pt x="2" y="2"/>
                    <a:pt x="0" y="2"/>
                  </a:cubicBezTo>
                  <a:cubicBezTo>
                    <a:pt x="0" y="1"/>
                    <a:pt x="0" y="1"/>
                    <a:pt x="0" y="0"/>
                  </a:cubicBezTo>
                  <a:cubicBezTo>
                    <a:pt x="0" y="0"/>
                    <a:pt x="2" y="0"/>
                    <a:pt x="3" y="0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4" name="Group 78"/>
          <xdr:cNvGrpSpPr>
            <a:grpSpLocks/>
          </xdr:cNvGrpSpPr>
        </xdr:nvGrpSpPr>
        <xdr:grpSpPr>
          <a:xfrm>
            <a:off x="2511" y="2184"/>
            <a:ext cx="83" cy="55"/>
            <a:chOff x="2511" y="2184"/>
            <a:chExt cx="83" cy="55"/>
          </a:xfrm>
          <a:solidFill>
            <a:srgbClr val="FFFFFF"/>
          </a:solidFill>
        </xdr:grpSpPr>
        <xdr:sp>
          <xdr:nvSpPr>
            <xdr:cNvPr id="75" name="AutoShape 79"/>
            <xdr:cNvSpPr>
              <a:spLocks/>
            </xdr:cNvSpPr>
          </xdr:nvSpPr>
          <xdr:spPr>
            <a:xfrm>
              <a:off x="2511" y="2184"/>
              <a:ext cx="83" cy="55"/>
            </a:xfrm>
            <a:custGeom>
              <a:pathLst>
                <a:path h="1054" w="1580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AutoShape 80"/>
            <xdr:cNvSpPr>
              <a:spLocks/>
            </xdr:cNvSpPr>
          </xdr:nvSpPr>
          <xdr:spPr>
            <a:xfrm>
              <a:off x="2511" y="2184"/>
              <a:ext cx="83" cy="55"/>
            </a:xfrm>
            <a:custGeom>
              <a:pathLst>
                <a:path h="1054" w="1580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7" name="Group 81"/>
          <xdr:cNvGrpSpPr>
            <a:grpSpLocks/>
          </xdr:cNvGrpSpPr>
        </xdr:nvGrpSpPr>
        <xdr:grpSpPr>
          <a:xfrm>
            <a:off x="2545" y="2303"/>
            <a:ext cx="25" cy="41"/>
            <a:chOff x="2545" y="2303"/>
            <a:chExt cx="25" cy="41"/>
          </a:xfrm>
          <a:solidFill>
            <a:srgbClr val="FFFFFF"/>
          </a:solidFill>
        </xdr:grpSpPr>
        <xdr:sp>
          <xdr:nvSpPr>
            <xdr:cNvPr id="78" name="AutoShape 82"/>
            <xdr:cNvSpPr>
              <a:spLocks/>
            </xdr:cNvSpPr>
          </xdr:nvSpPr>
          <xdr:spPr>
            <a:xfrm>
              <a:off x="2545" y="2303"/>
              <a:ext cx="25" cy="41"/>
            </a:xfrm>
            <a:custGeom>
              <a:pathLst>
                <a:path h="794" w="460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AutoShape 83"/>
            <xdr:cNvSpPr>
              <a:spLocks/>
            </xdr:cNvSpPr>
          </xdr:nvSpPr>
          <xdr:spPr>
            <a:xfrm>
              <a:off x="2545" y="2303"/>
              <a:ext cx="25" cy="41"/>
            </a:xfrm>
            <a:custGeom>
              <a:pathLst>
                <a:path h="794" w="460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0" name="Group 84"/>
          <xdr:cNvGrpSpPr>
            <a:grpSpLocks/>
          </xdr:cNvGrpSpPr>
        </xdr:nvGrpSpPr>
        <xdr:grpSpPr>
          <a:xfrm>
            <a:off x="2549" y="2339"/>
            <a:ext cx="22" cy="51"/>
            <a:chOff x="2549" y="2339"/>
            <a:chExt cx="22" cy="51"/>
          </a:xfrm>
          <a:solidFill>
            <a:srgbClr val="FFFFFF"/>
          </a:solidFill>
        </xdr:grpSpPr>
        <xdr:sp>
          <xdr:nvSpPr>
            <xdr:cNvPr id="81" name="AutoShape 85"/>
            <xdr:cNvSpPr>
              <a:spLocks/>
            </xdr:cNvSpPr>
          </xdr:nvSpPr>
          <xdr:spPr>
            <a:xfrm>
              <a:off x="2549" y="2339"/>
              <a:ext cx="22" cy="51"/>
            </a:xfrm>
            <a:custGeom>
              <a:pathLst/>
            </a:custGeom>
            <a:solidFill>
              <a:srgbClr val="FF7F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AutoShape 86"/>
            <xdr:cNvSpPr>
              <a:spLocks/>
            </xdr:cNvSpPr>
          </xdr:nvSpPr>
          <xdr:spPr>
            <a:xfrm>
              <a:off x="2549" y="2339"/>
              <a:ext cx="22" cy="51"/>
            </a:xfrm>
            <a:custGeom>
              <a:pathLst>
                <a:path h="51" w="22">
                  <a:moveTo>
                    <a:pt x="0" y="5"/>
                  </a:moveTo>
                  <a:cubicBezTo>
                    <a:pt x="0" y="5"/>
                    <a:pt x="1" y="10"/>
                    <a:pt x="1" y="11"/>
                  </a:cubicBezTo>
                  <a:cubicBezTo>
                    <a:pt x="3" y="14"/>
                    <a:pt x="4" y="18"/>
                    <a:pt x="6" y="22"/>
                  </a:cubicBezTo>
                  <a:cubicBezTo>
                    <a:pt x="7" y="28"/>
                    <a:pt x="7" y="32"/>
                    <a:pt x="7" y="37"/>
                  </a:cubicBezTo>
                  <a:cubicBezTo>
                    <a:pt x="7" y="39"/>
                    <a:pt x="7" y="41"/>
                    <a:pt x="9" y="43"/>
                  </a:cubicBezTo>
                  <a:cubicBezTo>
                    <a:pt x="10" y="44"/>
                    <a:pt x="12" y="46"/>
                    <a:pt x="13" y="47"/>
                  </a:cubicBezTo>
                  <a:cubicBezTo>
                    <a:pt x="18" y="49"/>
                    <a:pt x="22" y="51"/>
                    <a:pt x="21" y="46"/>
                  </a:cubicBezTo>
                  <a:cubicBezTo>
                    <a:pt x="21" y="43"/>
                    <a:pt x="21" y="41"/>
                    <a:pt x="19" y="39"/>
                  </a:cubicBezTo>
                  <a:cubicBezTo>
                    <a:pt x="19" y="35"/>
                    <a:pt x="19" y="33"/>
                    <a:pt x="21" y="30"/>
                  </a:cubicBezTo>
                  <a:cubicBezTo>
                    <a:pt x="22" y="25"/>
                    <a:pt x="22" y="20"/>
                    <a:pt x="21" y="15"/>
                  </a:cubicBezTo>
                  <a:cubicBezTo>
                    <a:pt x="19" y="9"/>
                    <a:pt x="15" y="1"/>
                    <a:pt x="9" y="0"/>
                  </a:cubicBezTo>
                  <a:cubicBezTo>
                    <a:pt x="9" y="0"/>
                    <a:pt x="7" y="0"/>
                    <a:pt x="6" y="0"/>
                  </a:cubicBezTo>
                  <a:cubicBezTo>
                    <a:pt x="4" y="0"/>
                    <a:pt x="3" y="0"/>
                    <a:pt x="1" y="0"/>
                  </a:cubicBezTo>
                  <a:cubicBezTo>
                    <a:pt x="0" y="1"/>
                    <a:pt x="0" y="2"/>
                    <a:pt x="0" y="5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3" name="Group 87"/>
          <xdr:cNvGrpSpPr>
            <a:grpSpLocks/>
          </xdr:cNvGrpSpPr>
        </xdr:nvGrpSpPr>
        <xdr:grpSpPr>
          <a:xfrm>
            <a:off x="2524" y="2245"/>
            <a:ext cx="55" cy="70"/>
            <a:chOff x="2524" y="2245"/>
            <a:chExt cx="55" cy="70"/>
          </a:xfrm>
          <a:solidFill>
            <a:srgbClr val="FFFFFF"/>
          </a:solidFill>
        </xdr:grpSpPr>
        <xdr:sp>
          <xdr:nvSpPr>
            <xdr:cNvPr id="84" name="AutoShape 88"/>
            <xdr:cNvSpPr>
              <a:spLocks/>
            </xdr:cNvSpPr>
          </xdr:nvSpPr>
          <xdr:spPr>
            <a:xfrm>
              <a:off x="2524" y="2245"/>
              <a:ext cx="55" cy="70"/>
            </a:xfrm>
            <a:custGeom>
              <a:pathLst>
                <a:path h="1346" w="1033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solidFill>
              <a:srgbClr val="8C1788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AutoShape 89"/>
            <xdr:cNvSpPr>
              <a:spLocks/>
            </xdr:cNvSpPr>
          </xdr:nvSpPr>
          <xdr:spPr>
            <a:xfrm>
              <a:off x="2524" y="2245"/>
              <a:ext cx="55" cy="70"/>
            </a:xfrm>
            <a:custGeom>
              <a:pathLst>
                <a:path h="1346" w="1033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6" name="Group 90"/>
          <xdr:cNvGrpSpPr>
            <a:grpSpLocks/>
          </xdr:cNvGrpSpPr>
        </xdr:nvGrpSpPr>
        <xdr:grpSpPr>
          <a:xfrm>
            <a:off x="2553" y="2382"/>
            <a:ext cx="23" cy="33"/>
            <a:chOff x="2553" y="2382"/>
            <a:chExt cx="23" cy="33"/>
          </a:xfrm>
          <a:solidFill>
            <a:srgbClr val="FFFFFF"/>
          </a:solidFill>
        </xdr:grpSpPr>
        <xdr:sp>
          <xdr:nvSpPr>
            <xdr:cNvPr id="87" name="AutoShape 91"/>
            <xdr:cNvSpPr>
              <a:spLocks/>
            </xdr:cNvSpPr>
          </xdr:nvSpPr>
          <xdr:spPr>
            <a:xfrm>
              <a:off x="2553" y="2382"/>
              <a:ext cx="23" cy="33"/>
            </a:xfrm>
            <a:custGeom>
              <a:pathLst/>
            </a:custGeom>
            <a:solidFill>
              <a:srgbClr val="7F1E0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AutoShape 92"/>
            <xdr:cNvSpPr>
              <a:spLocks/>
            </xdr:cNvSpPr>
          </xdr:nvSpPr>
          <xdr:spPr>
            <a:xfrm>
              <a:off x="2553" y="2382"/>
              <a:ext cx="23" cy="33"/>
            </a:xfrm>
            <a:custGeom>
              <a:pathLst>
                <a:path h="33" w="23">
                  <a:moveTo>
                    <a:pt x="20" y="11"/>
                  </a:moveTo>
                  <a:cubicBezTo>
                    <a:pt x="20" y="14"/>
                    <a:pt x="21" y="15"/>
                    <a:pt x="20" y="18"/>
                  </a:cubicBezTo>
                  <a:cubicBezTo>
                    <a:pt x="18" y="20"/>
                    <a:pt x="18" y="20"/>
                    <a:pt x="18" y="23"/>
                  </a:cubicBezTo>
                  <a:cubicBezTo>
                    <a:pt x="20" y="24"/>
                    <a:pt x="21" y="25"/>
                    <a:pt x="21" y="28"/>
                  </a:cubicBezTo>
                  <a:cubicBezTo>
                    <a:pt x="21" y="32"/>
                    <a:pt x="14" y="33"/>
                    <a:pt x="11" y="33"/>
                  </a:cubicBezTo>
                  <a:cubicBezTo>
                    <a:pt x="5" y="33"/>
                    <a:pt x="0" y="33"/>
                    <a:pt x="0" y="28"/>
                  </a:cubicBezTo>
                  <a:cubicBezTo>
                    <a:pt x="0" y="27"/>
                    <a:pt x="0" y="24"/>
                    <a:pt x="2" y="23"/>
                  </a:cubicBezTo>
                  <a:cubicBezTo>
                    <a:pt x="3" y="22"/>
                    <a:pt x="5" y="20"/>
                    <a:pt x="6" y="19"/>
                  </a:cubicBezTo>
                  <a:cubicBezTo>
                    <a:pt x="8" y="18"/>
                    <a:pt x="8" y="16"/>
                    <a:pt x="9" y="15"/>
                  </a:cubicBezTo>
                  <a:cubicBezTo>
                    <a:pt x="9" y="13"/>
                    <a:pt x="9" y="10"/>
                    <a:pt x="8" y="8"/>
                  </a:cubicBezTo>
                  <a:cubicBezTo>
                    <a:pt x="6" y="6"/>
                    <a:pt x="5" y="5"/>
                    <a:pt x="5" y="4"/>
                  </a:cubicBezTo>
                  <a:cubicBezTo>
                    <a:pt x="6" y="1"/>
                    <a:pt x="14" y="3"/>
                    <a:pt x="15" y="3"/>
                  </a:cubicBezTo>
                  <a:cubicBezTo>
                    <a:pt x="18" y="1"/>
                    <a:pt x="20" y="0"/>
                    <a:pt x="21" y="1"/>
                  </a:cubicBezTo>
                  <a:cubicBezTo>
                    <a:pt x="23" y="3"/>
                    <a:pt x="21" y="5"/>
                    <a:pt x="20" y="6"/>
                  </a:cubicBezTo>
                  <a:cubicBezTo>
                    <a:pt x="20" y="6"/>
                    <a:pt x="18" y="9"/>
                    <a:pt x="20" y="11"/>
                  </a:cubicBezTo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9" name="Group 93"/>
          <xdr:cNvGrpSpPr>
            <a:grpSpLocks/>
          </xdr:cNvGrpSpPr>
        </xdr:nvGrpSpPr>
        <xdr:grpSpPr>
          <a:xfrm>
            <a:off x="2553" y="2249"/>
            <a:ext cx="27" cy="41"/>
            <a:chOff x="2553" y="2249"/>
            <a:chExt cx="27" cy="41"/>
          </a:xfrm>
          <a:solidFill>
            <a:srgbClr val="FFFFFF"/>
          </a:solidFill>
        </xdr:grpSpPr>
        <xdr:sp>
          <xdr:nvSpPr>
            <xdr:cNvPr id="90" name="AutoShape 94"/>
            <xdr:cNvSpPr>
              <a:spLocks/>
            </xdr:cNvSpPr>
          </xdr:nvSpPr>
          <xdr:spPr>
            <a:xfrm>
              <a:off x="2553" y="2249"/>
              <a:ext cx="27" cy="41"/>
            </a:xfrm>
            <a:custGeom>
              <a:pathLst>
                <a:path h="773" w="514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solidFill>
              <a:srgbClr val="409D27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AutoShape 95"/>
            <xdr:cNvSpPr>
              <a:spLocks/>
            </xdr:cNvSpPr>
          </xdr:nvSpPr>
          <xdr:spPr>
            <a:xfrm>
              <a:off x="2553" y="2249"/>
              <a:ext cx="27" cy="41"/>
            </a:xfrm>
            <a:custGeom>
              <a:pathLst>
                <a:path h="773" w="514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2" name="Group 96"/>
          <xdr:cNvGrpSpPr>
            <a:grpSpLocks/>
          </xdr:cNvGrpSpPr>
        </xdr:nvGrpSpPr>
        <xdr:grpSpPr>
          <a:xfrm>
            <a:off x="2496" y="2260"/>
            <a:ext cx="80" cy="53"/>
            <a:chOff x="2496" y="2260"/>
            <a:chExt cx="80" cy="53"/>
          </a:xfrm>
          <a:solidFill>
            <a:srgbClr val="FFFFFF"/>
          </a:solidFill>
        </xdr:grpSpPr>
        <xdr:sp>
          <xdr:nvSpPr>
            <xdr:cNvPr id="93" name="AutoShape 97"/>
            <xdr:cNvSpPr>
              <a:spLocks/>
            </xdr:cNvSpPr>
          </xdr:nvSpPr>
          <xdr:spPr>
            <a:xfrm>
              <a:off x="2496" y="2260"/>
              <a:ext cx="80" cy="53"/>
            </a:xfrm>
            <a:custGeom>
              <a:pathLst>
                <a:path h="1014" w="1527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solidFill>
              <a:srgbClr val="FBB4C4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AutoShape 98"/>
            <xdr:cNvSpPr>
              <a:spLocks/>
            </xdr:cNvSpPr>
          </xdr:nvSpPr>
          <xdr:spPr>
            <a:xfrm>
              <a:off x="2496" y="2260"/>
              <a:ext cx="80" cy="53"/>
            </a:xfrm>
            <a:custGeom>
              <a:pathLst>
                <a:path h="1014" w="1527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485775</xdr:colOff>
      <xdr:row>4</xdr:row>
      <xdr:rowOff>161925</xdr:rowOff>
    </xdr:from>
    <xdr:to>
      <xdr:col>5</xdr:col>
      <xdr:colOff>447675</xdr:colOff>
      <xdr:row>6</xdr:row>
      <xdr:rowOff>9525</xdr:rowOff>
    </xdr:to>
    <xdr:sp>
      <xdr:nvSpPr>
        <xdr:cNvPr id="95" name="TextBox 100"/>
        <xdr:cNvSpPr txBox="1">
          <a:spLocks noChangeArrowheads="1"/>
        </xdr:cNvSpPr>
      </xdr:nvSpPr>
      <xdr:spPr>
        <a:xfrm>
          <a:off x="3114675" y="847725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移動先</a:t>
          </a:r>
        </a:p>
      </xdr:txBody>
    </xdr:sp>
    <xdr:clientData/>
  </xdr:twoCellAnchor>
  <xdr:twoCellAnchor editAs="oneCell">
    <xdr:from>
      <xdr:col>3</xdr:col>
      <xdr:colOff>428625</xdr:colOff>
      <xdr:row>21</xdr:row>
      <xdr:rowOff>57150</xdr:rowOff>
    </xdr:from>
    <xdr:to>
      <xdr:col>4</xdr:col>
      <xdr:colOff>266700</xdr:colOff>
      <xdr:row>26</xdr:row>
      <xdr:rowOff>9525</xdr:rowOff>
    </xdr:to>
    <xdr:pic>
      <xdr:nvPicPr>
        <xdr:cNvPr id="96" name="Picture 101"/>
        <xdr:cNvPicPr preferRelativeResize="1">
          <a:picLocks noChangeAspect="1"/>
        </xdr:cNvPicPr>
      </xdr:nvPicPr>
      <xdr:blipFill>
        <a:blip r:embed="rId2"/>
        <a:srcRect t="15048"/>
        <a:stretch>
          <a:fillRect/>
        </a:stretch>
      </xdr:blipFill>
      <xdr:spPr>
        <a:xfrm>
          <a:off x="2219325" y="37147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y%20Documents\&#26481;&#20140;&#23567;&#26519;\&#21517;&#21476;&#23627;\&#36890;&#21220;&#20132;&#36890;&#12288;&#20849;&#26377;PC\11&#65320;&#65328;&#38306;&#36899;\HP&#29992;&#36039;&#26009;\07&#12459;&#12525;&#12522;&#12540;&#28040;&#36027;&#37327;.xls#'&#20844;&#20849;&#20132;&#36890;&#21033;&#29992;'!A1" TargetMode="External" /><Relationship Id="rId2" Type="http://schemas.openxmlformats.org/officeDocument/2006/relationships/hyperlink" Target="My%20Documents\&#26481;&#20140;&#23567;&#26519;\&#21517;&#21476;&#23627;\&#36890;&#21220;&#20132;&#36890;&#12288;&#20849;&#26377;PC\11&#65320;&#65328;&#38306;&#36899;\HP&#29992;&#36039;&#26009;\07&#12459;&#12525;&#12522;&#12540;&#28040;&#36027;&#37327;.xls#'&#33258;&#36578;&#36554;&#21033;&#29992;'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SheetLayoutView="100" workbookViewId="0" topLeftCell="A1">
      <selection activeCell="C24" sqref="C24"/>
    </sheetView>
  </sheetViews>
  <sheetFormatPr defaultColWidth="9.00390625" defaultRowHeight="13.5"/>
  <cols>
    <col min="1" max="1" width="5.75390625" style="0" customWidth="1"/>
    <col min="4" max="4" width="11.00390625" style="0" customWidth="1"/>
    <col min="10" max="10" width="5.75390625" style="0" customWidth="1"/>
  </cols>
  <sheetData>
    <row r="1" ht="13.5">
      <c r="J1" s="1"/>
    </row>
    <row r="2" ht="13.5">
      <c r="J2" s="1"/>
    </row>
    <row r="3" ht="13.5">
      <c r="J3" s="1"/>
    </row>
    <row r="4" ht="13.5">
      <c r="J4" s="1"/>
    </row>
    <row r="5" ht="13.5">
      <c r="J5" s="1"/>
    </row>
    <row r="6" spans="2:10" ht="13.5">
      <c r="B6" s="3" t="s">
        <v>33</v>
      </c>
      <c r="J6" s="1"/>
    </row>
    <row r="7" spans="2:10" ht="13.5">
      <c r="B7" s="6" t="s">
        <v>78</v>
      </c>
      <c r="J7" s="1"/>
    </row>
    <row r="8" spans="2:10" ht="13.5">
      <c r="B8" s="6" t="s">
        <v>28</v>
      </c>
      <c r="J8" s="1"/>
    </row>
    <row r="9" spans="2:10" ht="14.25" thickBot="1">
      <c r="B9" s="6"/>
      <c r="J9" s="1"/>
    </row>
    <row r="10" spans="2:10" ht="14.25" thickBot="1">
      <c r="B10" s="33"/>
      <c r="C10" t="s">
        <v>30</v>
      </c>
      <c r="J10" s="1"/>
    </row>
    <row r="11" spans="2:10" s="2" customFormat="1" ht="6.75" customHeight="1" thickBot="1">
      <c r="B11" s="5"/>
      <c r="J11" s="12"/>
    </row>
    <row r="12" spans="2:10" ht="14.25" thickBot="1">
      <c r="B12" s="33"/>
      <c r="C12" t="s">
        <v>31</v>
      </c>
      <c r="J12" s="1"/>
    </row>
    <row r="13" spans="2:10" s="2" customFormat="1" ht="6.75" customHeight="1" thickBot="1">
      <c r="B13" s="5"/>
      <c r="J13" s="12"/>
    </row>
    <row r="14" spans="2:10" ht="14.25" thickBot="1">
      <c r="B14" s="4"/>
      <c r="C14" t="s">
        <v>29</v>
      </c>
      <c r="J14" s="1"/>
    </row>
    <row r="15" ht="13.5">
      <c r="J15" s="1"/>
    </row>
    <row r="16" spans="2:10" ht="13.5">
      <c r="B16" t="s">
        <v>32</v>
      </c>
      <c r="J16" s="1"/>
    </row>
    <row r="17" spans="2:10" ht="13.5">
      <c r="B17" s="16" t="s">
        <v>35</v>
      </c>
      <c r="J17" s="1"/>
    </row>
    <row r="18" spans="2:10" ht="13.5">
      <c r="B18" s="16"/>
      <c r="J18" s="1"/>
    </row>
    <row r="19" spans="2:10" ht="13.5">
      <c r="B19" s="16"/>
      <c r="J19" s="1"/>
    </row>
    <row r="21" ht="13.5">
      <c r="B21" s="3" t="s">
        <v>1</v>
      </c>
    </row>
    <row r="22" ht="13.5">
      <c r="B22" t="s">
        <v>70</v>
      </c>
    </row>
    <row r="23" ht="14.25" thickBot="1"/>
    <row r="24" spans="2:7" ht="14.25" thickBot="1">
      <c r="B24" t="s">
        <v>2</v>
      </c>
      <c r="C24" s="33"/>
      <c r="F24" t="s">
        <v>3</v>
      </c>
      <c r="G24" s="33"/>
    </row>
    <row r="25" s="2" customFormat="1" ht="6" customHeight="1"/>
    <row r="26" ht="13.5">
      <c r="I26" s="17" t="str">
        <f>C24&amp;"-"&amp;G24</f>
        <v>-</v>
      </c>
    </row>
    <row r="27" spans="2:6" ht="13.5">
      <c r="B27" t="s">
        <v>4</v>
      </c>
      <c r="F27" t="s">
        <v>4</v>
      </c>
    </row>
    <row r="28" spans="3:7" ht="13.5">
      <c r="C28" t="s">
        <v>5</v>
      </c>
      <c r="G28" t="s">
        <v>63</v>
      </c>
    </row>
    <row r="29" spans="3:7" ht="13.5">
      <c r="C29" t="s">
        <v>11</v>
      </c>
      <c r="G29" t="s">
        <v>62</v>
      </c>
    </row>
    <row r="30" ht="13.5">
      <c r="G30" t="s">
        <v>61</v>
      </c>
    </row>
    <row r="31" ht="13.5">
      <c r="G31" t="s">
        <v>60</v>
      </c>
    </row>
    <row r="32" ht="14.25" thickBot="1">
      <c r="G32" t="s">
        <v>59</v>
      </c>
    </row>
    <row r="33" spans="2:4" ht="14.25" thickBot="1">
      <c r="B33" t="s">
        <v>71</v>
      </c>
      <c r="C33" s="33"/>
      <c r="D33" t="s">
        <v>72</v>
      </c>
    </row>
    <row r="34" spans="2:3" ht="13.5">
      <c r="B34" s="2"/>
      <c r="C34" s="2"/>
    </row>
    <row r="37" ht="13.5">
      <c r="B37" s="3" t="s">
        <v>79</v>
      </c>
    </row>
    <row r="38" ht="13.5">
      <c r="B38" t="s">
        <v>80</v>
      </c>
    </row>
    <row r="39" ht="15.75" customHeight="1" thickBot="1"/>
    <row r="40" spans="2:7" ht="14.25" thickBot="1">
      <c r="B40" t="s">
        <v>7</v>
      </c>
      <c r="E40" s="33"/>
      <c r="F40" t="s">
        <v>0</v>
      </c>
      <c r="G40" s="32" t="e">
        <f>VLOOKUP(I26,'原単位'!$A$6:$I$16,8,FALSE)</f>
        <v>#N/A</v>
      </c>
    </row>
    <row r="41" spans="5:7" ht="14.25" thickBot="1">
      <c r="E41" s="5"/>
      <c r="G41" s="34" t="e">
        <f>E40*G40*2</f>
        <v>#N/A</v>
      </c>
    </row>
    <row r="42" spans="2:8" ht="14.25" thickBot="1">
      <c r="B42" t="s">
        <v>81</v>
      </c>
      <c r="G42" s="15" t="str">
        <f>IF(E40="","-",G41)</f>
        <v>-</v>
      </c>
      <c r="H42" t="s">
        <v>6</v>
      </c>
    </row>
    <row r="45" ht="13.5">
      <c r="B45" s="3" t="s">
        <v>82</v>
      </c>
    </row>
    <row r="46" ht="13.5">
      <c r="B46" s="6" t="s">
        <v>83</v>
      </c>
    </row>
    <row r="47" ht="13.5">
      <c r="B47" s="6" t="s">
        <v>8</v>
      </c>
    </row>
    <row r="49" spans="3:7" ht="13.5">
      <c r="C49" s="7" t="s">
        <v>9</v>
      </c>
      <c r="G49" s="7" t="s">
        <v>10</v>
      </c>
    </row>
  </sheetData>
  <hyperlinks>
    <hyperlink ref="C49" r:id="rId1" display="公共交通（鉄道、バス）"/>
    <hyperlink ref="G49" r:id="rId2" display="自転車"/>
  </hyperlinks>
  <printOptions/>
  <pageMargins left="0.75" right="0.75" top="1" bottom="1" header="0.512" footer="0.51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SheetLayoutView="100" workbookViewId="0" topLeftCell="A1">
      <selection activeCell="G8" sqref="G8"/>
    </sheetView>
  </sheetViews>
  <sheetFormatPr defaultColWidth="9.00390625" defaultRowHeight="13.5"/>
  <cols>
    <col min="1" max="1" width="5.75390625" style="8" customWidth="1"/>
    <col min="2" max="3" width="8.875" style="8" customWidth="1"/>
    <col min="4" max="4" width="11.00390625" style="8" customWidth="1"/>
    <col min="5" max="9" width="8.875" style="8" customWidth="1"/>
    <col min="10" max="10" width="5.75390625" style="8" customWidth="1"/>
    <col min="11" max="16384" width="8.875" style="8" customWidth="1"/>
  </cols>
  <sheetData>
    <row r="2" ht="13.5">
      <c r="B2" s="10" t="s">
        <v>12</v>
      </c>
    </row>
    <row r="4" ht="13.5">
      <c r="B4" s="8" t="s">
        <v>36</v>
      </c>
    </row>
    <row r="6" ht="13.5"/>
    <row r="7" ht="14.25" thickBot="1">
      <c r="I7" s="17"/>
    </row>
    <row r="8" spans="7:9" ht="14.25" thickBot="1">
      <c r="G8" s="35"/>
      <c r="H8" s="8" t="s">
        <v>0</v>
      </c>
      <c r="I8" s="32" t="e">
        <f>VLOOKUP('自動車利用'!$I$26,'原単位'!$A$6:$I$16,6,FALSE)</f>
        <v>#N/A</v>
      </c>
    </row>
    <row r="9" s="9" customFormat="1" ht="13.5">
      <c r="I9" s="32"/>
    </row>
    <row r="10" s="9" customFormat="1" ht="13.5">
      <c r="I10" s="32"/>
    </row>
    <row r="11" s="9" customFormat="1" ht="13.5">
      <c r="I11" s="32"/>
    </row>
    <row r="12" spans="2:9" ht="13.5">
      <c r="B12" s="8" t="s">
        <v>37</v>
      </c>
      <c r="I12" s="17"/>
    </row>
    <row r="13" ht="13.5">
      <c r="I13" s="17"/>
    </row>
    <row r="14" ht="13.5">
      <c r="I14" s="17"/>
    </row>
    <row r="15" ht="14.25" thickBot="1">
      <c r="I15" s="17"/>
    </row>
    <row r="16" spans="7:9" ht="14.25" thickBot="1">
      <c r="G16" s="35"/>
      <c r="H16" s="8" t="s">
        <v>0</v>
      </c>
      <c r="I16" s="32" t="e">
        <f>VLOOKUP('自動車利用'!$I$26,'原単位'!$A$6:$I$16,9,FALSE)</f>
        <v>#N/A</v>
      </c>
    </row>
    <row r="17" s="9" customFormat="1" ht="13.5">
      <c r="I17" s="32"/>
    </row>
    <row r="18" ht="13.5">
      <c r="I18" s="17"/>
    </row>
    <row r="19" ht="13.5">
      <c r="I19" s="17"/>
    </row>
    <row r="20" spans="2:9" ht="13.5">
      <c r="B20" s="8" t="s">
        <v>84</v>
      </c>
      <c r="I20" s="17"/>
    </row>
    <row r="21" ht="13.5">
      <c r="I21" s="17"/>
    </row>
    <row r="22" ht="13.5">
      <c r="I22" s="17"/>
    </row>
    <row r="23" ht="14.25" thickBot="1">
      <c r="I23" s="17"/>
    </row>
    <row r="24" spans="7:9" ht="14.25" thickBot="1">
      <c r="G24" s="35"/>
      <c r="H24" s="8" t="s">
        <v>0</v>
      </c>
      <c r="I24" s="32" t="e">
        <f>VLOOKUP('自動車利用'!$I$26,'原単位'!$A$6:$I$16,6,FALSE)</f>
        <v>#N/A</v>
      </c>
    </row>
    <row r="25" s="9" customFormat="1" ht="13.5">
      <c r="I25" s="21"/>
    </row>
    <row r="26" s="9" customFormat="1" ht="13.5"/>
    <row r="27" s="9" customFormat="1" ht="14.25" thickBot="1">
      <c r="G27" s="31" t="e">
        <f>G8*I8+G16*I16+G24*I24</f>
        <v>#N/A</v>
      </c>
    </row>
    <row r="28" spans="2:8" ht="14.25" thickBot="1">
      <c r="B28" s="8" t="s">
        <v>87</v>
      </c>
      <c r="G28" s="15" t="str">
        <f>IF(G24=0,"-",G27*2)</f>
        <v>-</v>
      </c>
      <c r="H28" s="8" t="s">
        <v>13</v>
      </c>
    </row>
    <row r="33" ht="14.25" thickBot="1">
      <c r="B33" s="10" t="s">
        <v>85</v>
      </c>
    </row>
    <row r="34" spans="2:7" ht="14.25" thickBot="1">
      <c r="B34" s="8" t="s">
        <v>86</v>
      </c>
      <c r="F34" s="13" t="str">
        <f>IF(G24=0,"-",G28-'自動車利用'!G41)</f>
        <v>-</v>
      </c>
      <c r="G34" s="8" t="s">
        <v>14</v>
      </c>
    </row>
    <row r="35" s="9" customFormat="1" ht="13.5">
      <c r="F35" s="11"/>
    </row>
    <row r="36" s="9" customFormat="1" ht="13.5">
      <c r="F36" s="11"/>
    </row>
    <row r="37" s="9" customFormat="1" ht="13.5">
      <c r="F37" s="11"/>
    </row>
    <row r="38" s="9" customFormat="1" ht="13.5">
      <c r="F38" s="11"/>
    </row>
    <row r="39" s="9" customFormat="1" ht="14.25" thickBot="1">
      <c r="F39" s="11"/>
    </row>
    <row r="40" spans="2:7" ht="14.25" thickBot="1">
      <c r="B40" s="8" t="s">
        <v>15</v>
      </c>
      <c r="F40" s="13" t="str">
        <f>IF(G24=0,"-",F34*60/390)</f>
        <v>-</v>
      </c>
      <c r="G40" s="8" t="s">
        <v>16</v>
      </c>
    </row>
    <row r="41" ht="13.5"/>
    <row r="42" ht="13.5"/>
    <row r="43" ht="13.5">
      <c r="B43" s="16" t="s">
        <v>34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SheetLayoutView="100" workbookViewId="0" topLeftCell="A1">
      <selection activeCell="G8" sqref="G8"/>
    </sheetView>
  </sheetViews>
  <sheetFormatPr defaultColWidth="9.00390625" defaultRowHeight="13.5"/>
  <cols>
    <col min="1" max="1" width="5.75390625" style="8" customWidth="1"/>
    <col min="2" max="3" width="8.875" style="8" customWidth="1"/>
    <col min="4" max="4" width="11.00390625" style="8" customWidth="1"/>
    <col min="5" max="9" width="8.875" style="8" customWidth="1"/>
    <col min="10" max="10" width="5.75390625" style="8" customWidth="1"/>
    <col min="11" max="16384" width="8.875" style="8" customWidth="1"/>
  </cols>
  <sheetData>
    <row r="2" ht="13.5">
      <c r="B2" s="10" t="s">
        <v>74</v>
      </c>
    </row>
    <row r="4" ht="13.5">
      <c r="B4" s="8" t="s">
        <v>73</v>
      </c>
    </row>
    <row r="5" ht="13.5"/>
    <row r="6" ht="13.5">
      <c r="I6" s="17"/>
    </row>
    <row r="7" ht="14.25" thickBot="1">
      <c r="I7" s="17"/>
    </row>
    <row r="8" spans="7:9" ht="14.25" thickBot="1">
      <c r="G8" s="35"/>
      <c r="H8" s="8" t="s">
        <v>0</v>
      </c>
      <c r="I8" s="32" t="e">
        <f>VLOOKUP('自動車利用'!$I$26,'原単位'!$A$6:$I$16,7,FALSE)</f>
        <v>#N/A</v>
      </c>
    </row>
    <row r="9" s="9" customFormat="1" ht="13.5"/>
    <row r="10" s="9" customFormat="1" ht="13.5"/>
    <row r="11" s="9" customFormat="1" ht="13.5"/>
    <row r="12" s="9" customFormat="1" ht="14.25" thickBot="1">
      <c r="G12" s="31" t="e">
        <f>G8*I8</f>
        <v>#N/A</v>
      </c>
    </row>
    <row r="13" spans="2:8" ht="14.25" thickBot="1">
      <c r="B13" s="8" t="s">
        <v>75</v>
      </c>
      <c r="G13" s="15" t="str">
        <f>IF(G8=0,"-",G12*2)</f>
        <v>-</v>
      </c>
      <c r="H13" s="8" t="s">
        <v>17</v>
      </c>
    </row>
    <row r="18" ht="14.25" thickBot="1">
      <c r="B18" s="10" t="s">
        <v>76</v>
      </c>
    </row>
    <row r="19" spans="2:7" ht="14.25" thickBot="1">
      <c r="B19" s="8" t="s">
        <v>77</v>
      </c>
      <c r="F19" s="13" t="str">
        <f>IF(G8=0,"-",G13-'自動車利用'!G41)</f>
        <v>-</v>
      </c>
      <c r="G19" s="8" t="s">
        <v>14</v>
      </c>
    </row>
    <row r="20" s="9" customFormat="1" ht="13.5">
      <c r="F20" s="14"/>
    </row>
    <row r="21" s="9" customFormat="1" ht="13.5">
      <c r="F21" s="14"/>
    </row>
    <row r="22" s="9" customFormat="1" ht="13.5">
      <c r="F22" s="14"/>
    </row>
    <row r="23" s="9" customFormat="1" ht="13.5">
      <c r="F23" s="14"/>
    </row>
    <row r="24" s="9" customFormat="1" ht="14.25" thickBot="1">
      <c r="F24" s="14"/>
    </row>
    <row r="25" spans="2:7" ht="14.25" thickBot="1">
      <c r="B25" s="8" t="s">
        <v>15</v>
      </c>
      <c r="F25" s="13" t="str">
        <f>IF(G8=0,"-",F19*60/390)</f>
        <v>-</v>
      </c>
      <c r="G25" s="8" t="s">
        <v>16</v>
      </c>
    </row>
    <row r="26" ht="13.5"/>
    <row r="27" ht="13.5"/>
    <row r="28" ht="13.5">
      <c r="B28" s="16" t="s">
        <v>34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6"/>
  <sheetViews>
    <sheetView workbookViewId="0" topLeftCell="A1">
      <selection activeCell="A5" sqref="A5"/>
    </sheetView>
  </sheetViews>
  <sheetFormatPr defaultColWidth="9.00390625" defaultRowHeight="13.5"/>
  <cols>
    <col min="3" max="8" width="8.25390625" style="0" customWidth="1"/>
  </cols>
  <sheetData>
    <row r="4" spans="1:17" ht="13.5">
      <c r="A4" s="20" t="s">
        <v>88</v>
      </c>
      <c r="F4" t="s">
        <v>69</v>
      </c>
      <c r="M4" s="36" t="s">
        <v>40</v>
      </c>
      <c r="N4" s="36" t="s">
        <v>41</v>
      </c>
      <c r="O4" s="36"/>
      <c r="P4" s="36" t="s">
        <v>42</v>
      </c>
      <c r="Q4" s="36"/>
    </row>
    <row r="5" spans="6:17" ht="13.5">
      <c r="F5">
        <v>2.2</v>
      </c>
      <c r="G5">
        <v>3.6</v>
      </c>
      <c r="H5">
        <v>1.5</v>
      </c>
      <c r="I5">
        <v>2</v>
      </c>
      <c r="M5" s="36"/>
      <c r="N5" s="18" t="s">
        <v>43</v>
      </c>
      <c r="O5" s="18" t="s">
        <v>44</v>
      </c>
      <c r="P5" s="18" t="s">
        <v>45</v>
      </c>
      <c r="Q5" s="18" t="s">
        <v>46</v>
      </c>
    </row>
    <row r="6" spans="1:17" ht="13.5">
      <c r="A6" s="22" t="s">
        <v>18</v>
      </c>
      <c r="B6" s="23" t="s">
        <v>2</v>
      </c>
      <c r="C6" s="23" t="s">
        <v>3</v>
      </c>
      <c r="D6" s="24" t="s">
        <v>43</v>
      </c>
      <c r="E6" s="24" t="s">
        <v>44</v>
      </c>
      <c r="F6" s="25" t="s">
        <v>38</v>
      </c>
      <c r="G6" s="26" t="s">
        <v>19</v>
      </c>
      <c r="H6" s="26" t="s">
        <v>20</v>
      </c>
      <c r="I6" s="25" t="s">
        <v>39</v>
      </c>
      <c r="M6" s="19" t="s">
        <v>47</v>
      </c>
      <c r="N6" s="19">
        <v>29.4</v>
      </c>
      <c r="O6" s="19">
        <v>277</v>
      </c>
      <c r="P6" s="19">
        <v>26.9</v>
      </c>
      <c r="Q6" s="19">
        <v>267</v>
      </c>
    </row>
    <row r="7" spans="1:17" ht="13.5">
      <c r="A7" s="27" t="s">
        <v>21</v>
      </c>
      <c r="B7" s="23" t="s">
        <v>64</v>
      </c>
      <c r="C7" s="23" t="s">
        <v>54</v>
      </c>
      <c r="D7" s="28">
        <f>AVERAGE(N6:N8)</f>
        <v>24.833333333333332</v>
      </c>
      <c r="E7" s="28">
        <f>AVERAGE(O6:O8)</f>
        <v>321.3333333333333</v>
      </c>
      <c r="F7" s="29">
        <f>($D7*'自動車利用'!$C$33+$E7)*F$5/1440</f>
        <v>0.490925925925926</v>
      </c>
      <c r="G7" s="29">
        <f>($D7*'自動車利用'!$C$33+$E7)*G$5/1440</f>
        <v>0.8033333333333333</v>
      </c>
      <c r="H7" s="29">
        <f>($D7*'自動車利用'!$C$33+$E7)*H$5/1440</f>
        <v>0.3347222222222222</v>
      </c>
      <c r="I7" s="29">
        <f>($D7*'自動車利用'!$C$33+$E7)*I$5/1440</f>
        <v>0.44629629629629625</v>
      </c>
      <c r="M7" s="19" t="s">
        <v>48</v>
      </c>
      <c r="N7" s="19">
        <v>24.2</v>
      </c>
      <c r="O7" s="19">
        <v>324</v>
      </c>
      <c r="P7" s="19">
        <v>22.9</v>
      </c>
      <c r="Q7" s="19">
        <v>302</v>
      </c>
    </row>
    <row r="8" spans="1:17" ht="13.5">
      <c r="A8" s="27" t="s">
        <v>66</v>
      </c>
      <c r="B8" s="23" t="s">
        <v>64</v>
      </c>
      <c r="C8" s="23" t="s">
        <v>55</v>
      </c>
      <c r="D8" s="30">
        <f aca="true" t="shared" si="0" ref="D8:E11">N9</f>
        <v>18.6</v>
      </c>
      <c r="E8" s="30">
        <f t="shared" si="0"/>
        <v>347</v>
      </c>
      <c r="F8" s="29">
        <f>($D8*'自動車利用'!$C$33+$E8)*F$5/1440</f>
        <v>0.5301388888888889</v>
      </c>
      <c r="G8" s="29">
        <f>($D8*'自動車利用'!$C$33+$E8)*G$5/1440</f>
        <v>0.8675</v>
      </c>
      <c r="H8" s="29">
        <f>($D8*'自動車利用'!$C$33+$E8)*H$5/1440</f>
        <v>0.3614583333333333</v>
      </c>
      <c r="I8" s="29">
        <f>($D8*'自動車利用'!$C$33+$E8)*I$5/1440</f>
        <v>0.48194444444444445</v>
      </c>
      <c r="M8" s="19" t="s">
        <v>49</v>
      </c>
      <c r="N8" s="19">
        <v>20.9</v>
      </c>
      <c r="O8" s="19">
        <v>363</v>
      </c>
      <c r="P8" s="19">
        <v>19.7</v>
      </c>
      <c r="Q8" s="19">
        <v>289</v>
      </c>
    </row>
    <row r="9" spans="1:17" ht="13.5">
      <c r="A9" s="27" t="s">
        <v>67</v>
      </c>
      <c r="B9" s="23" t="s">
        <v>64</v>
      </c>
      <c r="C9" s="23" t="s">
        <v>56</v>
      </c>
      <c r="D9" s="30">
        <f t="shared" si="0"/>
        <v>17.3</v>
      </c>
      <c r="E9" s="30">
        <f t="shared" si="0"/>
        <v>336</v>
      </c>
      <c r="F9" s="29">
        <f>($D9*'自動車利用'!$C$33+$E9)*F$5/1440</f>
        <v>0.5133333333333334</v>
      </c>
      <c r="G9" s="29">
        <f>($D9*'自動車利用'!$C$33+$E9)*G$5/1440</f>
        <v>0.8400000000000001</v>
      </c>
      <c r="H9" s="29">
        <f>($D9*'自動車利用'!$C$33+$E9)*H$5/1440</f>
        <v>0.35</v>
      </c>
      <c r="I9" s="29">
        <f>($D9*'自動車利用'!$C$33+$E9)*I$5/1440</f>
        <v>0.4666666666666667</v>
      </c>
      <c r="M9" s="19" t="s">
        <v>50</v>
      </c>
      <c r="N9" s="19">
        <v>18.6</v>
      </c>
      <c r="O9" s="19">
        <v>347</v>
      </c>
      <c r="P9" s="19">
        <v>18.3</v>
      </c>
      <c r="Q9" s="19">
        <v>272</v>
      </c>
    </row>
    <row r="10" spans="1:17" ht="13.5">
      <c r="A10" s="27" t="s">
        <v>22</v>
      </c>
      <c r="B10" s="23" t="s">
        <v>64</v>
      </c>
      <c r="C10" s="23" t="s">
        <v>57</v>
      </c>
      <c r="D10" s="30">
        <f t="shared" si="0"/>
        <v>16.7</v>
      </c>
      <c r="E10" s="30">
        <f t="shared" si="0"/>
        <v>301</v>
      </c>
      <c r="F10" s="29">
        <f>($D10*'自動車利用'!$C$33+$E10)*F$5/1440</f>
        <v>0.45986111111111116</v>
      </c>
      <c r="G10" s="29">
        <f>($D10*'自動車利用'!$C$33+$E10)*G$5/1440</f>
        <v>0.7525000000000001</v>
      </c>
      <c r="H10" s="29">
        <f>($D10*'自動車利用'!$C$33+$E10)*H$5/1440</f>
        <v>0.31354166666666666</v>
      </c>
      <c r="I10" s="29">
        <f>($D10*'自動車利用'!$C$33+$E10)*I$5/1440</f>
        <v>0.41805555555555557</v>
      </c>
      <c r="M10" s="19" t="s">
        <v>51</v>
      </c>
      <c r="N10" s="19">
        <v>17.3</v>
      </c>
      <c r="O10" s="19">
        <v>336</v>
      </c>
      <c r="P10" s="19">
        <v>16.8</v>
      </c>
      <c r="Q10" s="19">
        <v>263</v>
      </c>
    </row>
    <row r="11" spans="1:17" ht="13.5">
      <c r="A11" s="27" t="s">
        <v>23</v>
      </c>
      <c r="B11" s="23" t="s">
        <v>64</v>
      </c>
      <c r="C11" s="23" t="s">
        <v>58</v>
      </c>
      <c r="D11" s="30">
        <f t="shared" si="0"/>
        <v>16.3</v>
      </c>
      <c r="E11" s="30">
        <f t="shared" si="0"/>
        <v>268</v>
      </c>
      <c r="F11" s="29">
        <f>($D11*'自動車利用'!$C$33+$E11)*F$5/1440</f>
        <v>0.40944444444444444</v>
      </c>
      <c r="G11" s="29">
        <f>($D11*'自動車利用'!$C$33+$E11)*G$5/1440</f>
        <v>0.67</v>
      </c>
      <c r="H11" s="29">
        <f>($D11*'自動車利用'!$C$33+$E11)*H$5/1440</f>
        <v>0.2791666666666667</v>
      </c>
      <c r="I11" s="29">
        <f>($D11*'自動車利用'!$C$33+$E11)*I$5/1440</f>
        <v>0.37222222222222223</v>
      </c>
      <c r="M11" s="19" t="s">
        <v>52</v>
      </c>
      <c r="N11" s="19">
        <v>16.7</v>
      </c>
      <c r="O11" s="19">
        <v>301</v>
      </c>
      <c r="P11" s="19">
        <v>16</v>
      </c>
      <c r="Q11" s="19">
        <v>247</v>
      </c>
    </row>
    <row r="12" spans="1:17" ht="13.5">
      <c r="A12" s="27" t="s">
        <v>24</v>
      </c>
      <c r="B12" s="23" t="s">
        <v>65</v>
      </c>
      <c r="C12" s="23" t="s">
        <v>54</v>
      </c>
      <c r="D12" s="28">
        <f>AVERAGE(P6:P8)</f>
        <v>23.166666666666668</v>
      </c>
      <c r="E12" s="28">
        <f>AVERAGE(Q6:Q8)</f>
        <v>286</v>
      </c>
      <c r="F12" s="29">
        <f>($D12*'自動車利用'!$C$33+$E12)*F$5/1440</f>
        <v>0.43694444444444447</v>
      </c>
      <c r="G12" s="29">
        <f>($D12*'自動車利用'!$C$33+$E12)*G$5/1440</f>
        <v>0.7150000000000001</v>
      </c>
      <c r="H12" s="29">
        <f>($D12*'自動車利用'!$C$33+$E12)*H$5/1440</f>
        <v>0.29791666666666666</v>
      </c>
      <c r="I12" s="29">
        <f>($D12*'自動車利用'!$C$33+$E12)*I$5/1440</f>
        <v>0.3972222222222222</v>
      </c>
      <c r="M12" s="19" t="s">
        <v>53</v>
      </c>
      <c r="N12" s="19">
        <v>16.3</v>
      </c>
      <c r="O12" s="19">
        <v>268</v>
      </c>
      <c r="P12" s="19">
        <v>16.1</v>
      </c>
      <c r="Q12" s="19">
        <v>244</v>
      </c>
    </row>
    <row r="13" spans="1:9" ht="13.5">
      <c r="A13" s="27" t="s">
        <v>68</v>
      </c>
      <c r="B13" s="23" t="s">
        <v>65</v>
      </c>
      <c r="C13" s="23" t="s">
        <v>55</v>
      </c>
      <c r="D13" s="30">
        <f aca="true" t="shared" si="1" ref="D13:E16">P9</f>
        <v>18.3</v>
      </c>
      <c r="E13" s="30">
        <f t="shared" si="1"/>
        <v>272</v>
      </c>
      <c r="F13" s="29">
        <f>($D13*'自動車利用'!$C$33+$E13)*F$5/1440</f>
        <v>0.4155555555555556</v>
      </c>
      <c r="G13" s="29">
        <f>($D13*'自動車利用'!$C$33+$E13)*G$5/1440</f>
        <v>0.68</v>
      </c>
      <c r="H13" s="29">
        <f>($D13*'自動車利用'!$C$33+$E13)*H$5/1440</f>
        <v>0.2833333333333333</v>
      </c>
      <c r="I13" s="29">
        <f>($D13*'自動車利用'!$C$33+$E13)*I$5/1440</f>
        <v>0.37777777777777777</v>
      </c>
    </row>
    <row r="14" spans="1:9" ht="13.5">
      <c r="A14" s="27" t="s">
        <v>25</v>
      </c>
      <c r="B14" s="23" t="s">
        <v>65</v>
      </c>
      <c r="C14" s="23" t="s">
        <v>56</v>
      </c>
      <c r="D14" s="30">
        <f t="shared" si="1"/>
        <v>16.8</v>
      </c>
      <c r="E14" s="30">
        <f t="shared" si="1"/>
        <v>263</v>
      </c>
      <c r="F14" s="29">
        <f>($D14*'自動車利用'!$C$33+$E14)*F$5/1440</f>
        <v>0.4018055555555556</v>
      </c>
      <c r="G14" s="29">
        <f>($D14*'自動車利用'!$C$33+$E14)*G$5/1440</f>
        <v>0.6575000000000001</v>
      </c>
      <c r="H14" s="29">
        <f>($D14*'自動車利用'!$C$33+$E14)*H$5/1440</f>
        <v>0.27395833333333336</v>
      </c>
      <c r="I14" s="29">
        <f>($D14*'自動車利用'!$C$33+$E14)*I$5/1440</f>
        <v>0.36527777777777776</v>
      </c>
    </row>
    <row r="15" spans="1:9" ht="13.5">
      <c r="A15" s="27" t="s">
        <v>26</v>
      </c>
      <c r="B15" s="23" t="s">
        <v>65</v>
      </c>
      <c r="C15" s="23" t="s">
        <v>57</v>
      </c>
      <c r="D15" s="30">
        <f t="shared" si="1"/>
        <v>16</v>
      </c>
      <c r="E15" s="30">
        <f t="shared" si="1"/>
        <v>247</v>
      </c>
      <c r="F15" s="29">
        <f>($D15*'自動車利用'!$C$33+$E15)*F$5/1440</f>
        <v>0.37736111111111115</v>
      </c>
      <c r="G15" s="29">
        <f>($D15*'自動車利用'!$C$33+$E15)*G$5/1440</f>
        <v>0.6175</v>
      </c>
      <c r="H15" s="29">
        <f>($D15*'自動車利用'!$C$33+$E15)*H$5/1440</f>
        <v>0.25729166666666664</v>
      </c>
      <c r="I15" s="29">
        <f>($D15*'自動車利用'!$C$33+$E15)*I$5/1440</f>
        <v>0.34305555555555556</v>
      </c>
    </row>
    <row r="16" spans="1:9" ht="13.5">
      <c r="A16" s="27" t="s">
        <v>27</v>
      </c>
      <c r="B16" s="23" t="s">
        <v>65</v>
      </c>
      <c r="C16" s="23" t="s">
        <v>58</v>
      </c>
      <c r="D16" s="30">
        <f t="shared" si="1"/>
        <v>16.1</v>
      </c>
      <c r="E16" s="30">
        <f t="shared" si="1"/>
        <v>244</v>
      </c>
      <c r="F16" s="29">
        <f>($D16*'自動車利用'!$C$33+$E16)*F$5/1440</f>
        <v>0.3727777777777778</v>
      </c>
      <c r="G16" s="29">
        <f>($D16*'自動車利用'!$C$33+$E16)*G$5/1440</f>
        <v>0.61</v>
      </c>
      <c r="H16" s="29">
        <f>($D16*'自動車利用'!$C$33+$E16)*H$5/1440</f>
        <v>0.25416666666666665</v>
      </c>
      <c r="I16" s="29">
        <f>($D16*'自動車利用'!$C$33+$E16)*I$5/1440</f>
        <v>0.3388888888888889</v>
      </c>
    </row>
  </sheetData>
  <mergeCells count="3">
    <mergeCell ref="N4:O4"/>
    <mergeCell ref="P4:Q4"/>
    <mergeCell ref="M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0262小林</dc:creator>
  <cp:keywords/>
  <dc:description/>
  <cp:lastModifiedBy>jr00262</cp:lastModifiedBy>
  <cp:lastPrinted>2005-06-10T04:07:11Z</cp:lastPrinted>
  <dcterms:created xsi:type="dcterms:W3CDTF">2005-05-30T09:26:27Z</dcterms:created>
  <dcterms:modified xsi:type="dcterms:W3CDTF">2008-09-18T05:47:45Z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