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0140環境産業部\014025生活環境課\002_環境指導担当\004_ホームページ\騒音・振動関係\騒音・振動レベル予測値計算シート\"/>
    </mc:Choice>
  </mc:AlternateContent>
  <workbookProtection workbookAlgorithmName="SHA-512" workbookHashValue="cKjZQD1NVoGtTAU8+p1aHtJ1g8z541P0XwGVusq8vp7abj1K1EsgO5MBPyr2De5XAt2U8NL1YWYI12NmJnKhSA==" workbookSaltValue="7PdTYJe4iJhjmNpMY1O0aQ==" workbookSpinCount="100000" lockStructure="1"/>
  <bookViews>
    <workbookView xWindow="0" yWindow="0" windowWidth="12645" windowHeight="9255"/>
  </bookViews>
  <sheets>
    <sheet name="騒音予測値" sheetId="2" r:id="rId1"/>
    <sheet name="配置図（参考例）" sheetId="8" r:id="rId2"/>
  </sheets>
  <definedNames>
    <definedName name="_xlnm.Print_Area" localSheetId="0">騒音予測値!$A$1:$G$21</definedName>
    <definedName name="_xlnm.Print_Area" localSheetId="1">'配置図（参考例）'!$A$1:$O$37</definedName>
  </definedNames>
  <calcPr calcId="162913"/>
</workbook>
</file>

<file path=xl/calcChain.xml><?xml version="1.0" encoding="utf-8"?>
<calcChain xmlns="http://schemas.openxmlformats.org/spreadsheetml/2006/main">
  <c r="D12" i="2" l="1"/>
  <c r="D19" i="2" l="1"/>
  <c r="D20" i="2" s="1"/>
</calcChain>
</file>

<file path=xl/sharedStrings.xml><?xml version="1.0" encoding="utf-8"?>
<sst xmlns="http://schemas.openxmlformats.org/spreadsheetml/2006/main" count="44" uniqueCount="36">
  <si>
    <t>【Ａ】発生源での騒音レベル</t>
    <phoneticPr fontId="1"/>
  </si>
  <si>
    <t>騒音対策による減衰値</t>
    <phoneticPr fontId="1"/>
  </si>
  <si>
    <t>【Ｆ】減衰値合計（Ｂ＋Ｃ＋Ｄ＋Ｅ）</t>
    <phoneticPr fontId="1"/>
  </si>
  <si>
    <t>備考</t>
    <rPh sb="0" eb="2">
      <t>ビコウ</t>
    </rPh>
    <phoneticPr fontId="1"/>
  </si>
  <si>
    <t>項目</t>
    <rPh sb="0" eb="2">
      <t>コウモク</t>
    </rPh>
    <phoneticPr fontId="1"/>
  </si>
  <si>
    <t>入力項目</t>
    <rPh sb="0" eb="2">
      <t>ニュウリョク</t>
    </rPh>
    <rPh sb="2" eb="4">
      <t>コウモク</t>
    </rPh>
    <phoneticPr fontId="1"/>
  </si>
  <si>
    <t>※仕様書等に明記された減衰値を入力</t>
    <rPh sb="1" eb="4">
      <t>シヨウショ</t>
    </rPh>
    <rPh sb="4" eb="5">
      <t>トウ</t>
    </rPh>
    <rPh sb="6" eb="8">
      <t>メイキ</t>
    </rPh>
    <rPh sb="11" eb="13">
      <t>ゲンスイ</t>
    </rPh>
    <rPh sb="13" eb="14">
      <t>チ</t>
    </rPh>
    <rPh sb="15" eb="17">
      <t>ニュウリョク</t>
    </rPh>
    <phoneticPr fontId="1"/>
  </si>
  <si>
    <t>音源対策の内容</t>
    <phoneticPr fontId="1"/>
  </si>
  <si>
    <t>防音対策の内容</t>
    <phoneticPr fontId="1"/>
  </si>
  <si>
    <t>【Ｃ】距離減衰値</t>
    <rPh sb="7" eb="8">
      <t>アタイ</t>
    </rPh>
    <phoneticPr fontId="1"/>
  </si>
  <si>
    <t>【Ｂ】音源対策による減衰値</t>
    <rPh sb="12" eb="13">
      <t>アタイ</t>
    </rPh>
    <phoneticPr fontId="1"/>
  </si>
  <si>
    <t>※「防音ボックス」、「消音器」等が対象</t>
    <rPh sb="2" eb="4">
      <t>ボウオン</t>
    </rPh>
    <rPh sb="11" eb="13">
      <t>ショウオン</t>
    </rPh>
    <rPh sb="13" eb="14">
      <t>ウツワ</t>
    </rPh>
    <rPh sb="15" eb="16">
      <t>トウ</t>
    </rPh>
    <rPh sb="17" eb="19">
      <t>タイショウ</t>
    </rPh>
    <phoneticPr fontId="1"/>
  </si>
  <si>
    <t>※「防音壁」、「吸音材」等が対象</t>
    <rPh sb="2" eb="5">
      <t>ボウオンヘキ</t>
    </rPh>
    <rPh sb="8" eb="10">
      <t>キュウオン</t>
    </rPh>
    <rPh sb="10" eb="11">
      <t>ザイ</t>
    </rPh>
    <rPh sb="12" eb="13">
      <t>トウ</t>
    </rPh>
    <rPh sb="14" eb="16">
      <t>タイショウ</t>
    </rPh>
    <phoneticPr fontId="1"/>
  </si>
  <si>
    <t>※「石膏ボード」、「ＡＬＣ板」等が対象</t>
    <rPh sb="2" eb="4">
      <t>セッコウ</t>
    </rPh>
    <rPh sb="13" eb="14">
      <t>イタ</t>
    </rPh>
    <rPh sb="15" eb="16">
      <t>トウ</t>
    </rPh>
    <rPh sb="17" eb="19">
      <t>タイショウ</t>
    </rPh>
    <phoneticPr fontId="1"/>
  </si>
  <si>
    <t>外壁の種類</t>
    <rPh sb="0" eb="2">
      <t>ガイヘキ</t>
    </rPh>
    <rPh sb="3" eb="5">
      <t>シュルイ</t>
    </rPh>
    <phoneticPr fontId="1"/>
  </si>
  <si>
    <r>
      <rPr>
        <sz val="11"/>
        <rFont val="ＭＳ Ｐゴシック"/>
        <family val="3"/>
        <charset val="128"/>
        <scheme val="minor"/>
      </rPr>
      <t>※仕様書等に明記された減衰値を入力
参考：</t>
    </r>
    <r>
      <rPr>
        <u/>
        <sz val="11"/>
        <color theme="10"/>
        <rFont val="ＭＳ Ｐゴシック"/>
        <family val="3"/>
        <charset val="128"/>
        <scheme val="minor"/>
      </rPr>
      <t>建築材料の透過損失（神奈川県ＨＰ）</t>
    </r>
    <rPh sb="18" eb="20">
      <t>サンコウ</t>
    </rPh>
    <rPh sb="21" eb="23">
      <t>ケンチク</t>
    </rPh>
    <rPh sb="23" eb="25">
      <t>ザイリョウ</t>
    </rPh>
    <rPh sb="26" eb="28">
      <t>トウカ</t>
    </rPh>
    <rPh sb="28" eb="30">
      <t>ソンシツ</t>
    </rPh>
    <rPh sb="31" eb="35">
      <t>カナガワケン</t>
    </rPh>
    <phoneticPr fontId="1"/>
  </si>
  <si>
    <t>【Ｄ】建屋による減衰値</t>
    <rPh sb="10" eb="11">
      <t>アタイ</t>
    </rPh>
    <phoneticPr fontId="1"/>
  </si>
  <si>
    <r>
      <t>　 下記の</t>
    </r>
    <r>
      <rPr>
        <b/>
        <u/>
        <sz val="11"/>
        <color theme="1"/>
        <rFont val="ＭＳ Ｐゴシック"/>
        <family val="3"/>
        <charset val="128"/>
        <scheme val="minor"/>
      </rPr>
      <t>黄色のシート</t>
    </r>
    <r>
      <rPr>
        <b/>
        <sz val="11"/>
        <color theme="1"/>
        <rFont val="ＭＳ Ｐゴシック"/>
        <family val="3"/>
        <charset val="128"/>
        <scheme val="minor"/>
      </rPr>
      <t>に数値を入力し、敷地境界線上における騒音レベル予測値を算出してください。</t>
    </r>
    <rPh sb="2" eb="4">
      <t>カキ</t>
    </rPh>
    <rPh sb="5" eb="7">
      <t>キイロ</t>
    </rPh>
    <rPh sb="12" eb="14">
      <t>スウチ</t>
    </rPh>
    <rPh sb="15" eb="17">
      <t>ニュウリョク</t>
    </rPh>
    <rPh sb="19" eb="21">
      <t>シキチ</t>
    </rPh>
    <rPh sb="21" eb="24">
      <t>キョウカイセン</t>
    </rPh>
    <rPh sb="24" eb="25">
      <t>ウエ</t>
    </rPh>
    <rPh sb="29" eb="31">
      <t>ソウオン</t>
    </rPh>
    <rPh sb="34" eb="37">
      <t>ヨソクチ</t>
    </rPh>
    <rPh sb="38" eb="40">
      <t>サンシュツ</t>
    </rPh>
    <phoneticPr fontId="1"/>
  </si>
  <si>
    <t>　 ※秦野市における騒音規制法、神奈川県生活環境の保全等に関する条例の手続に当たり参考としてください。</t>
    <rPh sb="3" eb="6">
      <t>ハダノシ</t>
    </rPh>
    <rPh sb="10" eb="12">
      <t>ソウオン</t>
    </rPh>
    <rPh sb="12" eb="15">
      <t>キセイホウ</t>
    </rPh>
    <rPh sb="16" eb="20">
      <t>カナガワケン</t>
    </rPh>
    <rPh sb="20" eb="22">
      <t>セイカツ</t>
    </rPh>
    <rPh sb="22" eb="24">
      <t>カンキョウ</t>
    </rPh>
    <rPh sb="25" eb="27">
      <t>ホゼン</t>
    </rPh>
    <rPh sb="27" eb="28">
      <t>トウ</t>
    </rPh>
    <rPh sb="29" eb="30">
      <t>カン</t>
    </rPh>
    <rPh sb="32" eb="34">
      <t>ジョウレイ</t>
    </rPh>
    <rPh sb="35" eb="37">
      <t>テツヅキ</t>
    </rPh>
    <rPh sb="38" eb="39">
      <t>ア</t>
    </rPh>
    <rPh sb="41" eb="43">
      <t>サンコウ</t>
    </rPh>
    <phoneticPr fontId="1"/>
  </si>
  <si>
    <t>＜騒音レベル予測値計算シート＞</t>
    <rPh sb="1" eb="3">
      <t>ソウオン</t>
    </rPh>
    <rPh sb="6" eb="9">
      <t>ヨソクチ</t>
    </rPh>
    <rPh sb="9" eb="11">
      <t>ケイサン</t>
    </rPh>
    <phoneticPr fontId="1"/>
  </si>
  <si>
    <t>※メーカー資料等を参照
※各方向で測定した場合は最大の数値を記入</t>
    <rPh sb="5" eb="7">
      <t>シリョウ</t>
    </rPh>
    <rPh sb="7" eb="8">
      <t>トウ</t>
    </rPh>
    <rPh sb="9" eb="11">
      <t>サンショウ</t>
    </rPh>
    <rPh sb="13" eb="16">
      <t>カクホウコウ</t>
    </rPh>
    <rPh sb="17" eb="19">
      <t>ソクテイ</t>
    </rPh>
    <rPh sb="21" eb="23">
      <t>バアイ</t>
    </rPh>
    <rPh sb="24" eb="26">
      <t>サイダイ</t>
    </rPh>
    <rPh sb="27" eb="29">
      <t>スウチ</t>
    </rPh>
    <rPh sb="30" eb="32">
      <t>キニュウ</t>
    </rPh>
    <phoneticPr fontId="1"/>
  </si>
  <si>
    <t>※距離の起点は発生源となる設備の端部とすること（音源の位置ではない）</t>
    <phoneticPr fontId="1"/>
  </si>
  <si>
    <t>発生源から騒音計までの距離(R1)</t>
    <rPh sb="0" eb="3">
      <t>ハッセイゲン</t>
    </rPh>
    <rPh sb="5" eb="8">
      <t>ソウオンケイ</t>
    </rPh>
    <rPh sb="11" eb="13">
      <t>キョリ</t>
    </rPh>
    <phoneticPr fontId="1"/>
  </si>
  <si>
    <t>発生源から敷地境界線までの距離(R2)</t>
    <rPh sb="0" eb="3">
      <t>ハッセイゲン</t>
    </rPh>
    <rPh sb="5" eb="7">
      <t>シキチ</t>
    </rPh>
    <rPh sb="7" eb="10">
      <t>キョウカイセン</t>
    </rPh>
    <rPh sb="13" eb="15">
      <t>キョリ</t>
    </rPh>
    <phoneticPr fontId="1"/>
  </si>
  <si>
    <t>【Ｅ】防音対策による減衰値</t>
    <rPh sb="12" eb="13">
      <t>アタイ</t>
    </rPh>
    <phoneticPr fontId="1"/>
  </si>
  <si>
    <t>※減衰値を入力する場合は小数点第２位以下を切り捨てた値とすること。</t>
    <rPh sb="1" eb="3">
      <t>ゲンスイ</t>
    </rPh>
    <rPh sb="3" eb="4">
      <t>チ</t>
    </rPh>
    <rPh sb="5" eb="7">
      <t>ニュウリョク</t>
    </rPh>
    <rPh sb="9" eb="11">
      <t>バアイ</t>
    </rPh>
    <rPh sb="12" eb="15">
      <t>ショウスウテン</t>
    </rPh>
    <rPh sb="17" eb="18">
      <t>イ</t>
    </rPh>
    <rPh sb="18" eb="20">
      <t>イカ</t>
    </rPh>
    <rPh sb="21" eb="22">
      <t>キ</t>
    </rPh>
    <rPh sb="23" eb="24">
      <t>ス</t>
    </rPh>
    <rPh sb="26" eb="27">
      <t>アタイ</t>
    </rPh>
    <phoneticPr fontId="1"/>
  </si>
  <si>
    <t>※通常は「０．５ｍ～１．５ｍ」</t>
    <rPh sb="1" eb="3">
      <t>ツウジョウ</t>
    </rPh>
    <phoneticPr fontId="1"/>
  </si>
  <si>
    <t>【Ｇ】敷地境界線上の騒音レベル予測値（Ａ－Ｆ）</t>
    <phoneticPr fontId="1"/>
  </si>
  <si>
    <t>道路</t>
    <rPh sb="0" eb="2">
      <t>ドウロ</t>
    </rPh>
    <phoneticPr fontId="1"/>
  </si>
  <si>
    <t>＜配置図（参考例）＞</t>
    <rPh sb="1" eb="3">
      <t>ハイチ</t>
    </rPh>
    <rPh sb="3" eb="4">
      <t>ズ</t>
    </rPh>
    <rPh sb="5" eb="7">
      <t>サンコウ</t>
    </rPh>
    <rPh sb="7" eb="8">
      <t>レイ</t>
    </rPh>
    <phoneticPr fontId="1"/>
  </si>
  <si>
    <t>計算式(=20*log10(R2/R1) )　※点音源を想定</t>
    <rPh sb="0" eb="3">
      <t>ケイサンシキ</t>
    </rPh>
    <phoneticPr fontId="1"/>
  </si>
  <si>
    <t>dB</t>
    <phoneticPr fontId="1"/>
  </si>
  <si>
    <t>m</t>
    <phoneticPr fontId="1"/>
  </si>
  <si>
    <t>※表中の減衰値を小数点第２位まで入力した場合も、小数点第２位以下を切り捨てた値で計算されます。</t>
    <rPh sb="1" eb="3">
      <t>ヒョウチュウ</t>
    </rPh>
    <rPh sb="4" eb="6">
      <t>ゲンスイ</t>
    </rPh>
    <rPh sb="6" eb="7">
      <t>チ</t>
    </rPh>
    <rPh sb="8" eb="11">
      <t>ショウスウテン</t>
    </rPh>
    <rPh sb="11" eb="12">
      <t>ダイ</t>
    </rPh>
    <rPh sb="13" eb="14">
      <t>イ</t>
    </rPh>
    <rPh sb="16" eb="18">
      <t>ニュウリョク</t>
    </rPh>
    <rPh sb="20" eb="22">
      <t>バアイ</t>
    </rPh>
    <rPh sb="24" eb="27">
      <t>ショウスウテン</t>
    </rPh>
    <rPh sb="27" eb="28">
      <t>ダイ</t>
    </rPh>
    <rPh sb="29" eb="30">
      <t>イ</t>
    </rPh>
    <rPh sb="30" eb="32">
      <t>イカ</t>
    </rPh>
    <rPh sb="33" eb="34">
      <t>キ</t>
    </rPh>
    <rPh sb="35" eb="36">
      <t>ス</t>
    </rPh>
    <rPh sb="38" eb="39">
      <t>アタイ</t>
    </rPh>
    <rPh sb="40" eb="42">
      <t>ケイサン</t>
    </rPh>
    <phoneticPr fontId="1"/>
  </si>
  <si>
    <t>○本シートは、指定施設等を設置する際の手続で用いる減衰値を簡易的に計算するものです。</t>
    <rPh sb="1" eb="2">
      <t>ホン</t>
    </rPh>
    <rPh sb="7" eb="9">
      <t>シテイ</t>
    </rPh>
    <rPh sb="9" eb="11">
      <t>シセツ</t>
    </rPh>
    <rPh sb="11" eb="12">
      <t>トウ</t>
    </rPh>
    <rPh sb="13" eb="15">
      <t>セッチ</t>
    </rPh>
    <rPh sb="17" eb="18">
      <t>サイ</t>
    </rPh>
    <rPh sb="19" eb="21">
      <t>テツヅキ</t>
    </rPh>
    <rPh sb="22" eb="23">
      <t>モチ</t>
    </rPh>
    <rPh sb="25" eb="27">
      <t>ゲンスイ</t>
    </rPh>
    <rPh sb="27" eb="28">
      <t>チ</t>
    </rPh>
    <rPh sb="29" eb="31">
      <t>カンイ</t>
    </rPh>
    <rPh sb="31" eb="32">
      <t>テキ</t>
    </rPh>
    <rPh sb="33" eb="35">
      <t>ケイサン</t>
    </rPh>
    <phoneticPr fontId="1"/>
  </si>
  <si>
    <t>※最終的な予測値は、小数点以下を四捨五入し、整数化した値で計算されます。</t>
    <rPh sb="1" eb="4">
      <t>サイシュウテキ</t>
    </rPh>
    <rPh sb="5" eb="8">
      <t>ヨソクチ</t>
    </rPh>
    <rPh sb="10" eb="13">
      <t>ショウスウテン</t>
    </rPh>
    <rPh sb="13" eb="15">
      <t>イカ</t>
    </rPh>
    <rPh sb="16" eb="20">
      <t>シシャゴニュウ</t>
    </rPh>
    <rPh sb="22" eb="24">
      <t>セイスウ</t>
    </rPh>
    <rPh sb="24" eb="25">
      <t>カ</t>
    </rPh>
    <rPh sb="27" eb="28">
      <t>アタイ</t>
    </rPh>
    <rPh sb="29" eb="3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</si>
</sst>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quot;dB&quot;"/>
    <numFmt numFmtId="177" formatCode="0.00&quot;m&quot;"/>
    <numFmt numFmtId="178" formatCode="0.0"/>
  </numFmts>
  <fonts count="13"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2"/>
      <color rgb="FFFF0000"/>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4"/>
      <color theme="1"/>
      <name val="ＭＳ Ｐゴシック"/>
      <family val="2"/>
      <charset val="128"/>
      <scheme val="minor"/>
    </font>
    <font>
      <b/>
      <sz val="20"/>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diagonal/>
    </border>
    <border diagonalUp="1">
      <left/>
      <right/>
      <top/>
      <bottom/>
      <diagonal style="thick">
        <color rgb="FFFF0000"/>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medium">
        <color indexed="64"/>
      </left>
      <right/>
      <top style="medium">
        <color indexed="64"/>
      </top>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10" xfId="0" applyFont="1" applyBorder="1">
      <alignment vertical="center"/>
    </xf>
    <xf numFmtId="0" fontId="4" fillId="0" borderId="10"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6" fillId="0" borderId="0" xfId="0" applyFont="1">
      <alignment vertical="center"/>
    </xf>
    <xf numFmtId="0" fontId="4" fillId="0" borderId="10" xfId="0" applyFont="1" applyBorder="1" applyAlignment="1">
      <alignment vertical="center" wrapText="1"/>
    </xf>
    <xf numFmtId="0" fontId="4" fillId="0" borderId="8" xfId="0" applyFont="1" applyBorder="1">
      <alignment vertical="center"/>
    </xf>
    <xf numFmtId="0" fontId="4" fillId="0" borderId="6" xfId="0" applyFont="1" applyBorder="1" applyAlignment="1">
      <alignment horizontal="center" vertical="center" wrapText="1"/>
    </xf>
    <xf numFmtId="0" fontId="2" fillId="0" borderId="12" xfId="0" applyFont="1" applyBorder="1">
      <alignment vertical="center"/>
    </xf>
    <xf numFmtId="0" fontId="7" fillId="0" borderId="0" xfId="1">
      <alignment vertical="center"/>
    </xf>
    <xf numFmtId="0" fontId="8" fillId="0" borderId="10" xfId="1" applyFont="1" applyBorder="1" applyAlignment="1">
      <alignment vertical="center" wrapText="1"/>
    </xf>
    <xf numFmtId="176" fontId="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2" fillId="0" borderId="0" xfId="0" applyFont="1">
      <alignment vertical="center"/>
    </xf>
    <xf numFmtId="2" fontId="5" fillId="2" borderId="4" xfId="0" applyNumberFormat="1" applyFont="1" applyFill="1" applyBorder="1" applyAlignment="1" applyProtection="1">
      <alignment horizontal="right" vertical="center"/>
      <protection locked="0"/>
    </xf>
    <xf numFmtId="2" fontId="5" fillId="2" borderId="20" xfId="0" applyNumberFormat="1" applyFont="1" applyFill="1" applyBorder="1" applyAlignment="1" applyProtection="1">
      <alignment horizontal="right" vertical="center"/>
      <protection locked="0"/>
    </xf>
    <xf numFmtId="2" fontId="5" fillId="2" borderId="7" xfId="0" applyNumberFormat="1" applyFont="1" applyFill="1" applyBorder="1" applyAlignment="1" applyProtection="1">
      <alignment horizontal="right" vertical="center"/>
      <protection locked="0"/>
    </xf>
    <xf numFmtId="178" fontId="5" fillId="2" borderId="23" xfId="0" applyNumberFormat="1" applyFont="1" applyFill="1" applyBorder="1" applyAlignment="1" applyProtection="1">
      <alignment horizontal="right" vertical="center"/>
      <protection locked="0"/>
    </xf>
    <xf numFmtId="0" fontId="5" fillId="2" borderId="20" xfId="0" applyNumberFormat="1" applyFont="1" applyFill="1" applyBorder="1" applyAlignment="1" applyProtection="1">
      <alignment horizontal="right" vertical="center"/>
      <protection locked="0"/>
    </xf>
    <xf numFmtId="0" fontId="5" fillId="3" borderId="20" xfId="0" applyNumberFormat="1" applyFont="1" applyFill="1" applyBorder="1" applyAlignment="1">
      <alignment horizontal="right" vertical="center"/>
    </xf>
    <xf numFmtId="178" fontId="5" fillId="0" borderId="22" xfId="0" applyNumberFormat="1" applyFont="1" applyBorder="1" applyAlignment="1" applyProtection="1">
      <alignment horizontal="right" vertical="center"/>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1" xfId="0" applyFont="1" applyBorder="1" applyAlignment="1">
      <alignment vertical="center"/>
    </xf>
    <xf numFmtId="0" fontId="4" fillId="0" borderId="28" xfId="0" applyFont="1" applyBorder="1" applyAlignment="1">
      <alignment vertical="center" wrapText="1"/>
    </xf>
    <xf numFmtId="0" fontId="4" fillId="0" borderId="11" xfId="0" applyFont="1" applyBorder="1" applyAlignment="1">
      <alignment vertical="center" wrapText="1"/>
    </xf>
    <xf numFmtId="0" fontId="5" fillId="2" borderId="22" xfId="0" applyNumberFormat="1" applyFont="1" applyFill="1" applyBorder="1" applyAlignment="1" applyProtection="1">
      <alignment horizontal="right" vertical="center"/>
      <protection locked="0"/>
    </xf>
    <xf numFmtId="0" fontId="4" fillId="0" borderId="11" xfId="0" applyFont="1" applyBorder="1">
      <alignment vertical="center"/>
    </xf>
    <xf numFmtId="177" fontId="5" fillId="2" borderId="6" xfId="0" applyNumberFormat="1" applyFont="1" applyFill="1" applyBorder="1" applyAlignment="1" applyProtection="1">
      <alignment horizontal="center" vertical="center"/>
    </xf>
    <xf numFmtId="177" fontId="5" fillId="2" borderId="26" xfId="0" applyNumberFormat="1" applyFont="1" applyFill="1" applyBorder="1" applyAlignment="1" applyProtection="1">
      <alignment horizontal="center" vertical="center"/>
    </xf>
    <xf numFmtId="176" fontId="5" fillId="2" borderId="24" xfId="0" applyNumberFormat="1" applyFont="1" applyFill="1" applyBorder="1" applyAlignment="1" applyProtection="1">
      <alignment horizontal="center" vertical="center"/>
    </xf>
    <xf numFmtId="176" fontId="5" fillId="2" borderId="5" xfId="0" applyNumberFormat="1" applyFont="1" applyFill="1" applyBorder="1" applyAlignment="1" applyProtection="1">
      <alignment horizontal="center" vertical="center"/>
    </xf>
    <xf numFmtId="176" fontId="5" fillId="3" borderId="27" xfId="0" applyNumberFormat="1" applyFont="1" applyFill="1" applyBorder="1" applyAlignment="1" applyProtection="1">
      <alignment horizontal="center" vertical="center"/>
    </xf>
    <xf numFmtId="176" fontId="5" fillId="2" borderId="27" xfId="0" applyNumberFormat="1" applyFont="1" applyFill="1" applyBorder="1" applyAlignment="1" applyProtection="1">
      <alignment horizontal="center" vertical="center"/>
    </xf>
    <xf numFmtId="176" fontId="5" fillId="0" borderId="25" xfId="0" applyNumberFormat="1" applyFont="1" applyFill="1" applyBorder="1" applyAlignment="1" applyProtection="1">
      <alignment horizontal="center" vertical="center"/>
    </xf>
    <xf numFmtId="176" fontId="5" fillId="0" borderId="24" xfId="0" applyNumberFormat="1" applyFont="1" applyFill="1" applyBorder="1" applyAlignment="1" applyProtection="1">
      <alignment horizontal="center" vertical="center"/>
    </xf>
    <xf numFmtId="0" fontId="4" fillId="0" borderId="7"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11" fillId="4" borderId="0" xfId="0" applyFont="1" applyFill="1" applyAlignment="1">
      <alignment horizontal="center" vertical="center"/>
    </xf>
    <xf numFmtId="0" fontId="0" fillId="0" borderId="13" xfId="0" applyBorder="1" applyAlignment="1">
      <alignment horizontal="center" vertical="center"/>
    </xf>
    <xf numFmtId="1" fontId="5" fillId="3" borderId="4"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colors>
    <mruColors>
      <color rgb="FFFF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363313</xdr:colOff>
      <xdr:row>2</xdr:row>
      <xdr:rowOff>129268</xdr:rowOff>
    </xdr:from>
    <xdr:to>
      <xdr:col>10</xdr:col>
      <xdr:colOff>244930</xdr:colOff>
      <xdr:row>4</xdr:row>
      <xdr:rowOff>54428</xdr:rowOff>
    </xdr:to>
    <xdr:sp macro="" textlink="">
      <xdr:nvSpPr>
        <xdr:cNvPr id="2" name="線吹き出し 1 (枠付き) 1"/>
        <xdr:cNvSpPr/>
      </xdr:nvSpPr>
      <xdr:spPr>
        <a:xfrm>
          <a:off x="5534027" y="346982"/>
          <a:ext cx="1242332" cy="319767"/>
        </a:xfrm>
        <a:prstGeom prst="borderCallout1">
          <a:avLst>
            <a:gd name="adj1" fmla="val 48537"/>
            <a:gd name="adj2" fmla="val -666"/>
            <a:gd name="adj3" fmla="val 144939"/>
            <a:gd name="adj4" fmla="val -20885"/>
          </a:avLst>
        </a:prstGeom>
        <a:solidFill>
          <a:schemeClr val="accent1">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敷地境界線</a:t>
          </a:r>
        </a:p>
      </xdr:txBody>
    </xdr:sp>
    <xdr:clientData/>
  </xdr:twoCellAnchor>
  <xdr:twoCellAnchor>
    <xdr:from>
      <xdr:col>2</xdr:col>
      <xdr:colOff>340178</xdr:colOff>
      <xdr:row>10</xdr:row>
      <xdr:rowOff>1</xdr:rowOff>
    </xdr:from>
    <xdr:to>
      <xdr:col>4</xdr:col>
      <xdr:colOff>530678</xdr:colOff>
      <xdr:row>16</xdr:row>
      <xdr:rowOff>122465</xdr:rowOff>
    </xdr:to>
    <xdr:sp macro="" textlink="">
      <xdr:nvSpPr>
        <xdr:cNvPr id="3" name="正方形/長方形 2"/>
        <xdr:cNvSpPr/>
      </xdr:nvSpPr>
      <xdr:spPr>
        <a:xfrm>
          <a:off x="1428749" y="2054680"/>
          <a:ext cx="1551215" cy="1047749"/>
        </a:xfrm>
        <a:prstGeom prst="rect">
          <a:avLst/>
        </a:prstGeom>
        <a:solidFill>
          <a:srgbClr val="FFCC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事務棟</a:t>
          </a:r>
        </a:p>
      </xdr:txBody>
    </xdr:sp>
    <xdr:clientData/>
  </xdr:twoCellAnchor>
  <xdr:twoCellAnchor>
    <xdr:from>
      <xdr:col>5</xdr:col>
      <xdr:colOff>27215</xdr:colOff>
      <xdr:row>7</xdr:row>
      <xdr:rowOff>27215</xdr:rowOff>
    </xdr:from>
    <xdr:to>
      <xdr:col>13</xdr:col>
      <xdr:colOff>312965</xdr:colOff>
      <xdr:row>21</xdr:row>
      <xdr:rowOff>54429</xdr:rowOff>
    </xdr:to>
    <xdr:sp macro="" textlink="">
      <xdr:nvSpPr>
        <xdr:cNvPr id="4" name="正方形/長方形 3"/>
        <xdr:cNvSpPr/>
      </xdr:nvSpPr>
      <xdr:spPr>
        <a:xfrm>
          <a:off x="3156858" y="1551215"/>
          <a:ext cx="5728607" cy="2231571"/>
        </a:xfrm>
        <a:prstGeom prst="rect">
          <a:avLst/>
        </a:prstGeom>
        <a:solidFill>
          <a:srgbClr val="FFCC66"/>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a:solidFill>
              <a:sysClr val="windowText" lastClr="000000"/>
            </a:solidFill>
          </a:endParaRPr>
        </a:p>
      </xdr:txBody>
    </xdr:sp>
    <xdr:clientData/>
  </xdr:twoCellAnchor>
  <xdr:twoCellAnchor>
    <xdr:from>
      <xdr:col>8</xdr:col>
      <xdr:colOff>176893</xdr:colOff>
      <xdr:row>23</xdr:row>
      <xdr:rowOff>108856</xdr:rowOff>
    </xdr:from>
    <xdr:to>
      <xdr:col>13</xdr:col>
      <xdr:colOff>299357</xdr:colOff>
      <xdr:row>31</xdr:row>
      <xdr:rowOff>68035</xdr:rowOff>
    </xdr:to>
    <xdr:sp macro="" textlink="">
      <xdr:nvSpPr>
        <xdr:cNvPr id="5" name="正方形/長方形 4"/>
        <xdr:cNvSpPr/>
      </xdr:nvSpPr>
      <xdr:spPr>
        <a:xfrm>
          <a:off x="5347607" y="3986892"/>
          <a:ext cx="3524250" cy="1183822"/>
        </a:xfrm>
        <a:prstGeom prst="rect">
          <a:avLst/>
        </a:prstGeom>
        <a:solidFill>
          <a:srgbClr val="FFCC66"/>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400">
            <a:solidFill>
              <a:sysClr val="windowText" lastClr="000000"/>
            </a:solidFill>
          </a:endParaRPr>
        </a:p>
      </xdr:txBody>
    </xdr:sp>
    <xdr:clientData/>
  </xdr:twoCellAnchor>
  <xdr:twoCellAnchor>
    <xdr:from>
      <xdr:col>11</xdr:col>
      <xdr:colOff>149680</xdr:colOff>
      <xdr:row>27</xdr:row>
      <xdr:rowOff>108857</xdr:rowOff>
    </xdr:from>
    <xdr:to>
      <xdr:col>13</xdr:col>
      <xdr:colOff>122466</xdr:colOff>
      <xdr:row>30</xdr:row>
      <xdr:rowOff>40821</xdr:rowOff>
    </xdr:to>
    <xdr:sp macro="" textlink="">
      <xdr:nvSpPr>
        <xdr:cNvPr id="6" name="線吹き出し 1 (枠付き) 5"/>
        <xdr:cNvSpPr/>
      </xdr:nvSpPr>
      <xdr:spPr>
        <a:xfrm>
          <a:off x="7361466" y="4585607"/>
          <a:ext cx="1333500" cy="381000"/>
        </a:xfrm>
        <a:prstGeom prst="borderCallout1">
          <a:avLst>
            <a:gd name="adj1" fmla="val 40179"/>
            <a:gd name="adj2" fmla="val -507"/>
            <a:gd name="adj3" fmla="val 155654"/>
            <a:gd name="adj4" fmla="val -24363"/>
          </a:avLst>
        </a:prstGeom>
        <a:solidFill>
          <a:schemeClr val="accent1">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effectLst/>
              <a:latin typeface="+mn-lt"/>
              <a:ea typeface="+mn-ea"/>
              <a:cs typeface="+mn-cs"/>
            </a:rPr>
            <a:t>ALC</a:t>
          </a:r>
          <a:r>
            <a:rPr kumimoji="1" lang="ja-JP" altLang="ja-JP" sz="1400">
              <a:solidFill>
                <a:sysClr val="windowText" lastClr="000000"/>
              </a:solidFill>
              <a:effectLst/>
              <a:latin typeface="+mn-lt"/>
              <a:ea typeface="+mn-ea"/>
              <a:cs typeface="+mn-cs"/>
            </a:rPr>
            <a:t>板</a:t>
          </a:r>
          <a:r>
            <a:rPr kumimoji="1" lang="en-US" altLang="ja-JP" sz="1400">
              <a:solidFill>
                <a:sysClr val="windowText" lastClr="000000"/>
              </a:solidFill>
              <a:effectLst/>
              <a:latin typeface="+mn-lt"/>
              <a:ea typeface="+mn-ea"/>
              <a:cs typeface="+mn-cs"/>
            </a:rPr>
            <a:t>100mm</a:t>
          </a:r>
          <a:endParaRPr lang="ja-JP" altLang="ja-JP" sz="1400">
            <a:solidFill>
              <a:sysClr val="windowText" lastClr="000000"/>
            </a:solidFill>
            <a:effectLst/>
          </a:endParaRPr>
        </a:p>
      </xdr:txBody>
    </xdr:sp>
    <xdr:clientData/>
  </xdr:twoCellAnchor>
  <xdr:twoCellAnchor>
    <xdr:from>
      <xdr:col>5</xdr:col>
      <xdr:colOff>438152</xdr:colOff>
      <xdr:row>22</xdr:row>
      <xdr:rowOff>70759</xdr:rowOff>
    </xdr:from>
    <xdr:to>
      <xdr:col>8</xdr:col>
      <xdr:colOff>27215</xdr:colOff>
      <xdr:row>25</xdr:row>
      <xdr:rowOff>27216</xdr:rowOff>
    </xdr:to>
    <xdr:sp macro="" textlink="">
      <xdr:nvSpPr>
        <xdr:cNvPr id="7" name="線吹き出し 1 (枠付き) 6"/>
        <xdr:cNvSpPr/>
      </xdr:nvSpPr>
      <xdr:spPr>
        <a:xfrm>
          <a:off x="3567795" y="3118759"/>
          <a:ext cx="1630134" cy="405493"/>
        </a:xfrm>
        <a:prstGeom prst="borderCallout1">
          <a:avLst>
            <a:gd name="adj1" fmla="val 42240"/>
            <a:gd name="adj2" fmla="val -1248"/>
            <a:gd name="adj3" fmla="val -46337"/>
            <a:gd name="adj4" fmla="val -13247"/>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effectLst/>
              <a:latin typeface="+mn-lt"/>
              <a:ea typeface="+mn-ea"/>
              <a:cs typeface="+mn-cs"/>
            </a:rPr>
            <a:t>石膏ボード</a:t>
          </a:r>
          <a:r>
            <a:rPr kumimoji="1" lang="en-US" altLang="ja-JP" sz="1400">
              <a:solidFill>
                <a:sysClr val="windowText" lastClr="000000"/>
              </a:solidFill>
              <a:effectLst/>
              <a:latin typeface="+mn-lt"/>
              <a:ea typeface="+mn-ea"/>
              <a:cs typeface="+mn-cs"/>
            </a:rPr>
            <a:t>12mm</a:t>
          </a:r>
          <a:endParaRPr lang="ja-JP" altLang="ja-JP" sz="1400">
            <a:solidFill>
              <a:sysClr val="windowText" lastClr="000000"/>
            </a:solidFill>
            <a:effectLst/>
          </a:endParaRPr>
        </a:p>
      </xdr:txBody>
    </xdr:sp>
    <xdr:clientData/>
  </xdr:twoCellAnchor>
  <xdr:twoCellAnchor>
    <xdr:from>
      <xdr:col>5</xdr:col>
      <xdr:colOff>299356</xdr:colOff>
      <xdr:row>9</xdr:row>
      <xdr:rowOff>13607</xdr:rowOff>
    </xdr:from>
    <xdr:to>
      <xdr:col>6</xdr:col>
      <xdr:colOff>190500</xdr:colOff>
      <xdr:row>11</xdr:row>
      <xdr:rowOff>68037</xdr:rowOff>
    </xdr:to>
    <xdr:sp macro="" textlink="">
      <xdr:nvSpPr>
        <xdr:cNvPr id="8" name="正方形/長方形 7"/>
        <xdr:cNvSpPr/>
      </xdr:nvSpPr>
      <xdr:spPr>
        <a:xfrm>
          <a:off x="3428999" y="1891393"/>
          <a:ext cx="571501" cy="40821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122463</xdr:colOff>
      <xdr:row>13</xdr:row>
      <xdr:rowOff>54430</xdr:rowOff>
    </xdr:from>
    <xdr:to>
      <xdr:col>13</xdr:col>
      <xdr:colOff>204107</xdr:colOff>
      <xdr:row>16</xdr:row>
      <xdr:rowOff>13609</xdr:rowOff>
    </xdr:to>
    <xdr:sp macro="" textlink="">
      <xdr:nvSpPr>
        <xdr:cNvPr id="9" name="正方形/長方形 8"/>
        <xdr:cNvSpPr/>
      </xdr:nvSpPr>
      <xdr:spPr>
        <a:xfrm>
          <a:off x="8014606" y="2585359"/>
          <a:ext cx="762001" cy="40821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244930</xdr:colOff>
      <xdr:row>28</xdr:row>
      <xdr:rowOff>27216</xdr:rowOff>
    </xdr:from>
    <xdr:to>
      <xdr:col>10</xdr:col>
      <xdr:colOff>340178</xdr:colOff>
      <xdr:row>30</xdr:row>
      <xdr:rowOff>136073</xdr:rowOff>
    </xdr:to>
    <xdr:sp macro="" textlink="">
      <xdr:nvSpPr>
        <xdr:cNvPr id="10" name="正方形/長方形 9"/>
        <xdr:cNvSpPr/>
      </xdr:nvSpPr>
      <xdr:spPr>
        <a:xfrm>
          <a:off x="6096001" y="4830537"/>
          <a:ext cx="775606" cy="408215"/>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367393</xdr:colOff>
      <xdr:row>2</xdr:row>
      <xdr:rowOff>136073</xdr:rowOff>
    </xdr:from>
    <xdr:to>
      <xdr:col>6</xdr:col>
      <xdr:colOff>81643</xdr:colOff>
      <xdr:row>4</xdr:row>
      <xdr:rowOff>122466</xdr:rowOff>
    </xdr:to>
    <xdr:sp macro="" textlink="">
      <xdr:nvSpPr>
        <xdr:cNvPr id="19" name="テキスト ボックス 18"/>
        <xdr:cNvSpPr txBox="1"/>
      </xdr:nvSpPr>
      <xdr:spPr>
        <a:xfrm>
          <a:off x="3497036" y="734787"/>
          <a:ext cx="394607" cy="3810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A</a:t>
          </a:r>
          <a:endParaRPr kumimoji="1" lang="ja-JP" altLang="en-US" sz="2000">
            <a:solidFill>
              <a:srgbClr val="FF0000"/>
            </a:solidFill>
          </a:endParaRPr>
        </a:p>
      </xdr:txBody>
    </xdr:sp>
    <xdr:clientData/>
  </xdr:twoCellAnchor>
  <xdr:twoCellAnchor>
    <xdr:from>
      <xdr:col>12</xdr:col>
      <xdr:colOff>244929</xdr:colOff>
      <xdr:row>2</xdr:row>
      <xdr:rowOff>122465</xdr:rowOff>
    </xdr:from>
    <xdr:to>
      <xdr:col>12</xdr:col>
      <xdr:colOff>639536</xdr:colOff>
      <xdr:row>4</xdr:row>
      <xdr:rowOff>108858</xdr:rowOff>
    </xdr:to>
    <xdr:sp macro="" textlink="">
      <xdr:nvSpPr>
        <xdr:cNvPr id="20" name="テキスト ボックス 19"/>
        <xdr:cNvSpPr txBox="1"/>
      </xdr:nvSpPr>
      <xdr:spPr>
        <a:xfrm>
          <a:off x="8137072" y="721179"/>
          <a:ext cx="394607" cy="3810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B</a:t>
          </a:r>
          <a:endParaRPr kumimoji="1" lang="ja-JP" altLang="en-US" sz="2000">
            <a:solidFill>
              <a:srgbClr val="FF0000"/>
            </a:solidFill>
          </a:endParaRPr>
        </a:p>
      </xdr:txBody>
    </xdr:sp>
    <xdr:clientData/>
  </xdr:twoCellAnchor>
  <xdr:twoCellAnchor>
    <xdr:from>
      <xdr:col>14</xdr:col>
      <xdr:colOff>70758</xdr:colOff>
      <xdr:row>9</xdr:row>
      <xdr:rowOff>29934</xdr:rowOff>
    </xdr:from>
    <xdr:to>
      <xdr:col>14</xdr:col>
      <xdr:colOff>465365</xdr:colOff>
      <xdr:row>11</xdr:row>
      <xdr:rowOff>57150</xdr:rowOff>
    </xdr:to>
    <xdr:sp macro="" textlink="">
      <xdr:nvSpPr>
        <xdr:cNvPr id="21" name="テキスト ボックス 20"/>
        <xdr:cNvSpPr txBox="1"/>
      </xdr:nvSpPr>
      <xdr:spPr>
        <a:xfrm>
          <a:off x="9432472" y="1907720"/>
          <a:ext cx="394607" cy="381001"/>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C</a:t>
          </a:r>
          <a:endParaRPr kumimoji="1" lang="ja-JP" altLang="en-US" sz="2000">
            <a:solidFill>
              <a:srgbClr val="FF0000"/>
            </a:solidFill>
          </a:endParaRPr>
        </a:p>
      </xdr:txBody>
    </xdr:sp>
    <xdr:clientData/>
  </xdr:twoCellAnchor>
  <xdr:twoCellAnchor>
    <xdr:from>
      <xdr:col>9</xdr:col>
      <xdr:colOff>421822</xdr:colOff>
      <xdr:row>33</xdr:row>
      <xdr:rowOff>54429</xdr:rowOff>
    </xdr:from>
    <xdr:to>
      <xdr:col>10</xdr:col>
      <xdr:colOff>136071</xdr:colOff>
      <xdr:row>35</xdr:row>
      <xdr:rowOff>81643</xdr:rowOff>
    </xdr:to>
    <xdr:sp macro="" textlink="">
      <xdr:nvSpPr>
        <xdr:cNvPr id="22" name="テキスト ボックス 21"/>
        <xdr:cNvSpPr txBox="1"/>
      </xdr:nvSpPr>
      <xdr:spPr>
        <a:xfrm>
          <a:off x="6272893" y="5510893"/>
          <a:ext cx="394607" cy="3810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rgbClr val="FF0000"/>
              </a:solidFill>
            </a:rPr>
            <a:t>D</a:t>
          </a:r>
          <a:endParaRPr kumimoji="1" lang="ja-JP" altLang="en-US" sz="2000">
            <a:solidFill>
              <a:srgbClr val="FF0000"/>
            </a:solidFill>
          </a:endParaRPr>
        </a:p>
      </xdr:txBody>
    </xdr:sp>
    <xdr:clientData/>
  </xdr:twoCellAnchor>
  <xdr:twoCellAnchor>
    <xdr:from>
      <xdr:col>5</xdr:col>
      <xdr:colOff>108857</xdr:colOff>
      <xdr:row>18</xdr:row>
      <xdr:rowOff>13608</xdr:rowOff>
    </xdr:from>
    <xdr:to>
      <xdr:col>7</xdr:col>
      <xdr:colOff>122464</xdr:colOff>
      <xdr:row>21</xdr:row>
      <xdr:rowOff>95250</xdr:rowOff>
    </xdr:to>
    <xdr:sp macro="" textlink="">
      <xdr:nvSpPr>
        <xdr:cNvPr id="25" name="テキスト ボックス 24"/>
        <xdr:cNvSpPr txBox="1"/>
      </xdr:nvSpPr>
      <xdr:spPr>
        <a:xfrm>
          <a:off x="3238500" y="2735037"/>
          <a:ext cx="1374321" cy="530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工場棟①</a:t>
          </a:r>
        </a:p>
      </xdr:txBody>
    </xdr:sp>
    <xdr:clientData/>
  </xdr:twoCellAnchor>
  <xdr:twoCellAnchor>
    <xdr:from>
      <xdr:col>8</xdr:col>
      <xdr:colOff>163286</xdr:colOff>
      <xdr:row>24</xdr:row>
      <xdr:rowOff>68035</xdr:rowOff>
    </xdr:from>
    <xdr:to>
      <xdr:col>10</xdr:col>
      <xdr:colOff>176892</xdr:colOff>
      <xdr:row>27</xdr:row>
      <xdr:rowOff>149676</xdr:rowOff>
    </xdr:to>
    <xdr:sp macro="" textlink="">
      <xdr:nvSpPr>
        <xdr:cNvPr id="26" name="テキスト ボックス 25"/>
        <xdr:cNvSpPr txBox="1"/>
      </xdr:nvSpPr>
      <xdr:spPr>
        <a:xfrm>
          <a:off x="5334000" y="3714749"/>
          <a:ext cx="1374321" cy="530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工場棟②</a:t>
          </a:r>
        </a:p>
      </xdr:txBody>
    </xdr:sp>
    <xdr:clientData/>
  </xdr:twoCellAnchor>
  <xdr:twoCellAnchor>
    <xdr:from>
      <xdr:col>12</xdr:col>
      <xdr:colOff>122464</xdr:colOff>
      <xdr:row>9</xdr:row>
      <xdr:rowOff>13606</xdr:rowOff>
    </xdr:from>
    <xdr:to>
      <xdr:col>13</xdr:col>
      <xdr:colOff>204107</xdr:colOff>
      <xdr:row>11</xdr:row>
      <xdr:rowOff>58509</xdr:rowOff>
    </xdr:to>
    <xdr:sp macro="" textlink="">
      <xdr:nvSpPr>
        <xdr:cNvPr id="27" name="正方形/長方形 26"/>
        <xdr:cNvSpPr/>
      </xdr:nvSpPr>
      <xdr:spPr>
        <a:xfrm>
          <a:off x="8014607" y="1891392"/>
          <a:ext cx="762000" cy="398688"/>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176894</xdr:colOff>
      <xdr:row>9</xdr:row>
      <xdr:rowOff>54427</xdr:rowOff>
    </xdr:from>
    <xdr:to>
      <xdr:col>6</xdr:col>
      <xdr:colOff>394608</xdr:colOff>
      <xdr:row>12</xdr:row>
      <xdr:rowOff>17686</xdr:rowOff>
    </xdr:to>
    <xdr:sp macro="" textlink="">
      <xdr:nvSpPr>
        <xdr:cNvPr id="30" name="テキスト ボックス 29"/>
        <xdr:cNvSpPr txBox="1"/>
      </xdr:nvSpPr>
      <xdr:spPr>
        <a:xfrm>
          <a:off x="3306537" y="1932213"/>
          <a:ext cx="898071" cy="466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せん断機</a:t>
          </a:r>
        </a:p>
      </xdr:txBody>
    </xdr:sp>
    <xdr:clientData/>
  </xdr:twoCellAnchor>
  <xdr:twoCellAnchor>
    <xdr:from>
      <xdr:col>12</xdr:col>
      <xdr:colOff>40820</xdr:colOff>
      <xdr:row>9</xdr:row>
      <xdr:rowOff>40822</xdr:rowOff>
    </xdr:from>
    <xdr:to>
      <xdr:col>13</xdr:col>
      <xdr:colOff>258534</xdr:colOff>
      <xdr:row>12</xdr:row>
      <xdr:rowOff>4081</xdr:rowOff>
    </xdr:to>
    <xdr:sp macro="" textlink="">
      <xdr:nvSpPr>
        <xdr:cNvPr id="31" name="テキスト ボックス 30"/>
        <xdr:cNvSpPr txBox="1"/>
      </xdr:nvSpPr>
      <xdr:spPr>
        <a:xfrm>
          <a:off x="7932963" y="1918608"/>
          <a:ext cx="898071" cy="466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プレス機①</a:t>
          </a:r>
        </a:p>
      </xdr:txBody>
    </xdr:sp>
    <xdr:clientData/>
  </xdr:twoCellAnchor>
  <xdr:twoCellAnchor>
    <xdr:from>
      <xdr:col>12</xdr:col>
      <xdr:colOff>40820</xdr:colOff>
      <xdr:row>13</xdr:row>
      <xdr:rowOff>81646</xdr:rowOff>
    </xdr:from>
    <xdr:to>
      <xdr:col>13</xdr:col>
      <xdr:colOff>258534</xdr:colOff>
      <xdr:row>16</xdr:row>
      <xdr:rowOff>99335</xdr:rowOff>
    </xdr:to>
    <xdr:sp macro="" textlink="">
      <xdr:nvSpPr>
        <xdr:cNvPr id="32" name="テキスト ボックス 31"/>
        <xdr:cNvSpPr txBox="1"/>
      </xdr:nvSpPr>
      <xdr:spPr>
        <a:xfrm>
          <a:off x="7932963" y="2612575"/>
          <a:ext cx="898071"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プレス機②</a:t>
          </a:r>
        </a:p>
      </xdr:txBody>
    </xdr:sp>
    <xdr:clientData/>
  </xdr:twoCellAnchor>
  <xdr:twoCellAnchor>
    <xdr:from>
      <xdr:col>2</xdr:col>
      <xdr:colOff>312964</xdr:colOff>
      <xdr:row>17</xdr:row>
      <xdr:rowOff>136072</xdr:rowOff>
    </xdr:from>
    <xdr:to>
      <xdr:col>4</xdr:col>
      <xdr:colOff>503464</xdr:colOff>
      <xdr:row>24</xdr:row>
      <xdr:rowOff>108857</xdr:rowOff>
    </xdr:to>
    <xdr:sp macro="" textlink="">
      <xdr:nvSpPr>
        <xdr:cNvPr id="33" name="正方形/長方形 32"/>
        <xdr:cNvSpPr/>
      </xdr:nvSpPr>
      <xdr:spPr>
        <a:xfrm>
          <a:off x="1401535" y="3265715"/>
          <a:ext cx="1551215" cy="1047749"/>
        </a:xfrm>
        <a:prstGeom prst="rect">
          <a:avLst/>
        </a:prstGeom>
        <a:solidFill>
          <a:schemeClr val="accent3">
            <a:lumMod val="20000"/>
            <a:lumOff val="80000"/>
          </a:schemeClr>
        </a:solidFill>
        <a:ln>
          <a:solidFill>
            <a:srgbClr val="FF33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駐車場</a:t>
          </a:r>
        </a:p>
      </xdr:txBody>
    </xdr:sp>
    <xdr:clientData/>
  </xdr:twoCellAnchor>
  <xdr:twoCellAnchor>
    <xdr:from>
      <xdr:col>4</xdr:col>
      <xdr:colOff>27214</xdr:colOff>
      <xdr:row>5</xdr:row>
      <xdr:rowOff>81643</xdr:rowOff>
    </xdr:from>
    <xdr:to>
      <xdr:col>13</xdr:col>
      <xdr:colOff>721179</xdr:colOff>
      <xdr:row>5</xdr:row>
      <xdr:rowOff>163286</xdr:rowOff>
    </xdr:to>
    <xdr:sp macro="" textlink="">
      <xdr:nvSpPr>
        <xdr:cNvPr id="34" name="正方形/長方形 33"/>
        <xdr:cNvSpPr/>
      </xdr:nvSpPr>
      <xdr:spPr>
        <a:xfrm>
          <a:off x="2476500" y="1251857"/>
          <a:ext cx="6817179" cy="81643"/>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625929</xdr:colOff>
      <xdr:row>5</xdr:row>
      <xdr:rowOff>122465</xdr:rowOff>
    </xdr:from>
    <xdr:to>
      <xdr:col>13</xdr:col>
      <xdr:colOff>721178</xdr:colOff>
      <xdr:row>32</xdr:row>
      <xdr:rowOff>95251</xdr:rowOff>
    </xdr:to>
    <xdr:sp macro="" textlink="">
      <xdr:nvSpPr>
        <xdr:cNvPr id="35" name="正方形/長方形 34"/>
        <xdr:cNvSpPr/>
      </xdr:nvSpPr>
      <xdr:spPr>
        <a:xfrm>
          <a:off x="9198429" y="1292679"/>
          <a:ext cx="95249" cy="4259036"/>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32</xdr:row>
      <xdr:rowOff>13607</xdr:rowOff>
    </xdr:from>
    <xdr:to>
      <xdr:col>13</xdr:col>
      <xdr:colOff>721180</xdr:colOff>
      <xdr:row>32</xdr:row>
      <xdr:rowOff>108857</xdr:rowOff>
    </xdr:to>
    <xdr:sp macro="" textlink="">
      <xdr:nvSpPr>
        <xdr:cNvPr id="36" name="正方形/長方形 35"/>
        <xdr:cNvSpPr/>
      </xdr:nvSpPr>
      <xdr:spPr>
        <a:xfrm>
          <a:off x="1183822" y="5470071"/>
          <a:ext cx="8109858" cy="95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449035</xdr:colOff>
      <xdr:row>5</xdr:row>
      <xdr:rowOff>13609</xdr:rowOff>
    </xdr:from>
    <xdr:to>
      <xdr:col>12</xdr:col>
      <xdr:colOff>449035</xdr:colOff>
      <xdr:row>8</xdr:row>
      <xdr:rowOff>166930</xdr:rowOff>
    </xdr:to>
    <xdr:cxnSp macro="">
      <xdr:nvCxnSpPr>
        <xdr:cNvPr id="37" name="直線矢印コネクタ 36"/>
        <xdr:cNvCxnSpPr/>
      </xdr:nvCxnSpPr>
      <xdr:spPr>
        <a:xfrm>
          <a:off x="8341178" y="1183823"/>
          <a:ext cx="0" cy="6840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557893</xdr:colOff>
      <xdr:row>5</xdr:row>
      <xdr:rowOff>13606</xdr:rowOff>
    </xdr:from>
    <xdr:to>
      <xdr:col>5</xdr:col>
      <xdr:colOff>557893</xdr:colOff>
      <xdr:row>8</xdr:row>
      <xdr:rowOff>166927</xdr:rowOff>
    </xdr:to>
    <xdr:cxnSp macro="">
      <xdr:nvCxnSpPr>
        <xdr:cNvPr id="38" name="直線矢印コネクタ 37"/>
        <xdr:cNvCxnSpPr/>
      </xdr:nvCxnSpPr>
      <xdr:spPr>
        <a:xfrm>
          <a:off x="3687536" y="1183820"/>
          <a:ext cx="0" cy="6840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598715</xdr:colOff>
      <xdr:row>30</xdr:row>
      <xdr:rowOff>136071</xdr:rowOff>
    </xdr:from>
    <xdr:to>
      <xdr:col>9</xdr:col>
      <xdr:colOff>598715</xdr:colOff>
      <xdr:row>33</xdr:row>
      <xdr:rowOff>1393</xdr:rowOff>
    </xdr:to>
    <xdr:cxnSp macro="">
      <xdr:nvCxnSpPr>
        <xdr:cNvPr id="39" name="直線矢印コネクタ 38"/>
        <xdr:cNvCxnSpPr/>
      </xdr:nvCxnSpPr>
      <xdr:spPr>
        <a:xfrm>
          <a:off x="6449786" y="5238750"/>
          <a:ext cx="0" cy="3960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204106</xdr:colOff>
      <xdr:row>10</xdr:row>
      <xdr:rowOff>13605</xdr:rowOff>
    </xdr:from>
    <xdr:to>
      <xdr:col>13</xdr:col>
      <xdr:colOff>780106</xdr:colOff>
      <xdr:row>10</xdr:row>
      <xdr:rowOff>13605</xdr:rowOff>
    </xdr:to>
    <xdr:cxnSp macro="">
      <xdr:nvCxnSpPr>
        <xdr:cNvPr id="40" name="直線矢印コネクタ 39"/>
        <xdr:cNvCxnSpPr/>
      </xdr:nvCxnSpPr>
      <xdr:spPr>
        <a:xfrm flipH="1" flipV="1">
          <a:off x="8776606" y="2068284"/>
          <a:ext cx="576000"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435429</xdr:colOff>
      <xdr:row>5</xdr:row>
      <xdr:rowOff>95250</xdr:rowOff>
    </xdr:from>
    <xdr:to>
      <xdr:col>13</xdr:col>
      <xdr:colOff>449036</xdr:colOff>
      <xdr:row>9</xdr:row>
      <xdr:rowOff>40820</xdr:rowOff>
    </xdr:to>
    <xdr:sp macro="" textlink="">
      <xdr:nvSpPr>
        <xdr:cNvPr id="41" name="テキスト ボックス 40"/>
        <xdr:cNvSpPr txBox="1"/>
      </xdr:nvSpPr>
      <xdr:spPr>
        <a:xfrm>
          <a:off x="8327572" y="1265464"/>
          <a:ext cx="693964" cy="65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3.5</a:t>
          </a:r>
          <a:r>
            <a:rPr kumimoji="1" lang="ja-JP" altLang="en-US" sz="1400"/>
            <a:t>ｍ</a:t>
          </a:r>
        </a:p>
      </xdr:txBody>
    </xdr:sp>
    <xdr:clientData/>
  </xdr:twoCellAnchor>
  <xdr:twoCellAnchor>
    <xdr:from>
      <xdr:col>13</xdr:col>
      <xdr:colOff>244928</xdr:colOff>
      <xdr:row>10</xdr:row>
      <xdr:rowOff>54429</xdr:rowOff>
    </xdr:from>
    <xdr:to>
      <xdr:col>14</xdr:col>
      <xdr:colOff>149678</xdr:colOff>
      <xdr:row>14</xdr:row>
      <xdr:rowOff>81643</xdr:rowOff>
    </xdr:to>
    <xdr:sp macro="" textlink="">
      <xdr:nvSpPr>
        <xdr:cNvPr id="42" name="テキスト ボックス 41"/>
        <xdr:cNvSpPr txBox="1"/>
      </xdr:nvSpPr>
      <xdr:spPr>
        <a:xfrm>
          <a:off x="8817428" y="2109108"/>
          <a:ext cx="693964" cy="65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a:t>
          </a:r>
          <a:r>
            <a:rPr kumimoji="1" lang="ja-JP" altLang="en-US" sz="1400"/>
            <a:t>ｍ</a:t>
          </a:r>
        </a:p>
      </xdr:txBody>
    </xdr:sp>
    <xdr:clientData/>
  </xdr:twoCellAnchor>
  <xdr:twoCellAnchor>
    <xdr:from>
      <xdr:col>2</xdr:col>
      <xdr:colOff>81643</xdr:colOff>
      <xdr:row>9</xdr:row>
      <xdr:rowOff>54429</xdr:rowOff>
    </xdr:from>
    <xdr:to>
      <xdr:col>2</xdr:col>
      <xdr:colOff>176893</xdr:colOff>
      <xdr:row>22</xdr:row>
      <xdr:rowOff>136071</xdr:rowOff>
    </xdr:to>
    <xdr:sp macro="" textlink="">
      <xdr:nvSpPr>
        <xdr:cNvPr id="43" name="正方形/長方形 42"/>
        <xdr:cNvSpPr/>
      </xdr:nvSpPr>
      <xdr:spPr>
        <a:xfrm>
          <a:off x="1170214" y="1932215"/>
          <a:ext cx="95250" cy="2109106"/>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30192</xdr:colOff>
      <xdr:row>7</xdr:row>
      <xdr:rowOff>53423</xdr:rowOff>
    </xdr:from>
    <xdr:to>
      <xdr:col>4</xdr:col>
      <xdr:colOff>142985</xdr:colOff>
      <xdr:row>7</xdr:row>
      <xdr:rowOff>132264</xdr:rowOff>
    </xdr:to>
    <xdr:sp macro="" textlink="">
      <xdr:nvSpPr>
        <xdr:cNvPr id="44" name="正方形/長方形 43"/>
        <xdr:cNvSpPr/>
      </xdr:nvSpPr>
      <xdr:spPr>
        <a:xfrm rot="19992251">
          <a:off x="1118763" y="1577423"/>
          <a:ext cx="1473508" cy="78841"/>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176895</xdr:colOff>
      <xdr:row>28</xdr:row>
      <xdr:rowOff>68037</xdr:rowOff>
    </xdr:from>
    <xdr:to>
      <xdr:col>10</xdr:col>
      <xdr:colOff>394608</xdr:colOff>
      <xdr:row>31</xdr:row>
      <xdr:rowOff>58511</xdr:rowOff>
    </xdr:to>
    <xdr:sp macro="" textlink="">
      <xdr:nvSpPr>
        <xdr:cNvPr id="45" name="テキスト ボックス 44"/>
        <xdr:cNvSpPr txBox="1"/>
      </xdr:nvSpPr>
      <xdr:spPr>
        <a:xfrm>
          <a:off x="6027966" y="4871358"/>
          <a:ext cx="898071"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プレス機③</a:t>
          </a:r>
        </a:p>
      </xdr:txBody>
    </xdr:sp>
    <xdr:clientData/>
  </xdr:twoCellAnchor>
  <xdr:twoCellAnchor>
    <xdr:from>
      <xdr:col>5</xdr:col>
      <xdr:colOff>517073</xdr:colOff>
      <xdr:row>5</xdr:row>
      <xdr:rowOff>95251</xdr:rowOff>
    </xdr:from>
    <xdr:to>
      <xdr:col>6</xdr:col>
      <xdr:colOff>530680</xdr:colOff>
      <xdr:row>9</xdr:row>
      <xdr:rowOff>40821</xdr:rowOff>
    </xdr:to>
    <xdr:sp macro="" textlink="">
      <xdr:nvSpPr>
        <xdr:cNvPr id="46" name="テキスト ボックス 45"/>
        <xdr:cNvSpPr txBox="1"/>
      </xdr:nvSpPr>
      <xdr:spPr>
        <a:xfrm>
          <a:off x="3646716" y="1265465"/>
          <a:ext cx="693964" cy="653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3.5</a:t>
          </a:r>
          <a:r>
            <a:rPr kumimoji="1" lang="ja-JP" altLang="en-US" sz="1400"/>
            <a:t>ｍ</a:t>
          </a:r>
        </a:p>
      </xdr:txBody>
    </xdr:sp>
    <xdr:clientData/>
  </xdr:twoCellAnchor>
  <xdr:twoCellAnchor>
    <xdr:from>
      <xdr:col>7</xdr:col>
      <xdr:colOff>1</xdr:colOff>
      <xdr:row>7</xdr:row>
      <xdr:rowOff>122464</xdr:rowOff>
    </xdr:from>
    <xdr:to>
      <xdr:col>11</xdr:col>
      <xdr:colOff>435429</xdr:colOff>
      <xdr:row>18</xdr:row>
      <xdr:rowOff>95250</xdr:rowOff>
    </xdr:to>
    <xdr:sp macro="" textlink="">
      <xdr:nvSpPr>
        <xdr:cNvPr id="47" name="四角形吹き出し 46"/>
        <xdr:cNvSpPr/>
      </xdr:nvSpPr>
      <xdr:spPr>
        <a:xfrm>
          <a:off x="4490358" y="1646464"/>
          <a:ext cx="3156857" cy="1728107"/>
        </a:xfrm>
        <a:prstGeom prst="wedgeRectCallout">
          <a:avLst>
            <a:gd name="adj1" fmla="val 60798"/>
            <a:gd name="adj2" fmla="val -25693"/>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（例）プレス機①</a:t>
          </a:r>
          <a:endParaRPr kumimoji="1" lang="en-US" altLang="ja-JP" sz="1400" b="1">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発生源の端部から最も近い敷地</a:t>
          </a:r>
          <a:endParaRPr kumimoji="1" lang="en-US" altLang="ja-JP" sz="1400">
            <a:solidFill>
              <a:sysClr val="windowText" lastClr="000000"/>
            </a:solidFill>
          </a:endParaRPr>
        </a:p>
        <a:p>
          <a:pPr algn="l"/>
          <a:r>
            <a:rPr kumimoji="1" lang="ja-JP" altLang="en-US" sz="1400">
              <a:solidFill>
                <a:sysClr val="windowText" lastClr="000000"/>
              </a:solidFill>
            </a:rPr>
            <a:t>　 境界線の地点までの距離を適用。</a:t>
          </a:r>
          <a:endParaRPr kumimoji="1" lang="en-US" altLang="ja-JP" sz="1400">
            <a:solidFill>
              <a:sysClr val="windowText" lastClr="000000"/>
            </a:solidFill>
          </a:endParaRPr>
        </a:p>
        <a:p>
          <a:pPr algn="l"/>
          <a:r>
            <a:rPr kumimoji="1" lang="ja-JP" altLang="en-US" sz="1400">
              <a:solidFill>
                <a:sysClr val="windowText" lastClr="000000"/>
              </a:solidFill>
            </a:rPr>
            <a:t>　　（この場合はＣ ⇒ ２．０ｍ）</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建屋減衰は「石膏ボード</a:t>
          </a:r>
          <a:r>
            <a:rPr kumimoji="1" lang="en-US" altLang="ja-JP" sz="1400">
              <a:solidFill>
                <a:sysClr val="windowText" lastClr="000000"/>
              </a:solidFill>
            </a:rPr>
            <a:t>12mm</a:t>
          </a:r>
          <a:r>
            <a:rPr kumimoji="1" lang="ja-JP" altLang="en-US" sz="1400">
              <a:solidFill>
                <a:sysClr val="windowText" lastClr="000000"/>
              </a:solidFill>
            </a:rPr>
            <a:t>」の</a:t>
          </a:r>
          <a:endParaRPr kumimoji="1" lang="en-US" altLang="ja-JP" sz="1400">
            <a:solidFill>
              <a:sysClr val="windowText" lastClr="000000"/>
            </a:solidFill>
          </a:endParaRPr>
        </a:p>
        <a:p>
          <a:pPr algn="l"/>
          <a:r>
            <a:rPr kumimoji="1" lang="en-US" altLang="ja-JP" sz="1400">
              <a:solidFill>
                <a:sysClr val="windowText" lastClr="000000"/>
              </a:solidFill>
            </a:rPr>
            <a:t>    </a:t>
          </a:r>
          <a:r>
            <a:rPr kumimoji="1" lang="ja-JP" altLang="en-US" sz="1400">
              <a:solidFill>
                <a:sysClr val="windowText" lastClr="000000"/>
              </a:solidFill>
            </a:rPr>
            <a:t>減衰値を適用。</a:t>
          </a:r>
          <a:endParaRPr kumimoji="1" lang="en-US" altLang="ja-JP" sz="1400">
            <a:solidFill>
              <a:sysClr val="windowText" lastClr="000000"/>
            </a:solidFill>
          </a:endParaRPr>
        </a:p>
      </xdr:txBody>
    </xdr:sp>
    <xdr:clientData/>
  </xdr:twoCellAnchor>
  <xdr:twoCellAnchor>
    <xdr:from>
      <xdr:col>9</xdr:col>
      <xdr:colOff>585107</xdr:colOff>
      <xdr:row>31</xdr:row>
      <xdr:rowOff>27215</xdr:rowOff>
    </xdr:from>
    <xdr:to>
      <xdr:col>11</xdr:col>
      <xdr:colOff>27213</xdr:colOff>
      <xdr:row>33</xdr:row>
      <xdr:rowOff>122464</xdr:rowOff>
    </xdr:to>
    <xdr:sp macro="" textlink="">
      <xdr:nvSpPr>
        <xdr:cNvPr id="48" name="テキスト ボックス 47"/>
        <xdr:cNvSpPr txBox="1"/>
      </xdr:nvSpPr>
      <xdr:spPr>
        <a:xfrm>
          <a:off x="6436178" y="5306786"/>
          <a:ext cx="802821" cy="44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1.5</a:t>
          </a:r>
          <a:r>
            <a:rPr kumimoji="1" lang="ja-JP" altLang="en-US" sz="1400"/>
            <a:t>ｍ</a:t>
          </a:r>
        </a:p>
      </xdr:txBody>
    </xdr:sp>
    <xdr:clientData/>
  </xdr:twoCellAnchor>
  <xdr:twoCellAnchor>
    <xdr:from>
      <xdr:col>4</xdr:col>
      <xdr:colOff>163286</xdr:colOff>
      <xdr:row>29</xdr:row>
      <xdr:rowOff>1</xdr:rowOff>
    </xdr:from>
    <xdr:to>
      <xdr:col>5</xdr:col>
      <xdr:colOff>149678</xdr:colOff>
      <xdr:row>31</xdr:row>
      <xdr:rowOff>27216</xdr:rowOff>
    </xdr:to>
    <xdr:sp macro="" textlink="">
      <xdr:nvSpPr>
        <xdr:cNvPr id="49" name="線吹き出し 1 (枠付き) 48"/>
        <xdr:cNvSpPr/>
      </xdr:nvSpPr>
      <xdr:spPr>
        <a:xfrm>
          <a:off x="2612572" y="4953001"/>
          <a:ext cx="666749" cy="353786"/>
        </a:xfrm>
        <a:prstGeom prst="borderCallout1">
          <a:avLst>
            <a:gd name="adj1" fmla="val 34547"/>
            <a:gd name="adj2" fmla="val -1248"/>
            <a:gd name="adj3" fmla="val 144938"/>
            <a:gd name="adj4" fmla="val -34490"/>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mn-lt"/>
              <a:ea typeface="+mn-ea"/>
              <a:cs typeface="+mn-cs"/>
            </a:rPr>
            <a:t>外壁</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kanagawa.jp/documents/33181/toukasonsitsu.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view="pageBreakPreview" zoomScaleNormal="100" zoomScaleSheetLayoutView="100" workbookViewId="0">
      <selection activeCell="L1" sqref="L1"/>
    </sheetView>
  </sheetViews>
  <sheetFormatPr defaultRowHeight="13.5" x14ac:dyDescent="0.15"/>
  <cols>
    <col min="1" max="1" width="4.875" style="1" customWidth="1"/>
    <col min="2" max="2" width="5.75" style="1" customWidth="1"/>
    <col min="3" max="3" width="38.875" style="1" customWidth="1"/>
    <col min="4" max="4" width="15.125" style="1" customWidth="1"/>
    <col min="5" max="5" width="7.125" style="1" customWidth="1"/>
    <col min="6" max="6" width="46.125" style="1" customWidth="1"/>
    <col min="7" max="7" width="0" style="1" hidden="1" customWidth="1"/>
    <col min="8" max="16384" width="9" style="1"/>
  </cols>
  <sheetData>
    <row r="1" spans="1:8" ht="17.25" x14ac:dyDescent="0.15">
      <c r="A1" s="2" t="s">
        <v>19</v>
      </c>
    </row>
    <row r="3" spans="1:8" ht="15" customHeight="1" x14ac:dyDescent="0.15">
      <c r="A3" s="1" t="s">
        <v>34</v>
      </c>
    </row>
    <row r="4" spans="1:8" ht="15" customHeight="1" x14ac:dyDescent="0.15">
      <c r="A4" s="1" t="s">
        <v>17</v>
      </c>
    </row>
    <row r="5" spans="1:8" ht="15" customHeight="1" x14ac:dyDescent="0.15">
      <c r="A5" s="1" t="s">
        <v>18</v>
      </c>
    </row>
    <row r="7" spans="1:8" ht="15" thickBot="1" x14ac:dyDescent="0.2">
      <c r="B7" s="9" t="s">
        <v>25</v>
      </c>
    </row>
    <row r="8" spans="1:8" s="3" customFormat="1" ht="31.5" customHeight="1" thickBot="1" x14ac:dyDescent="0.2">
      <c r="B8" s="50" t="s">
        <v>4</v>
      </c>
      <c r="C8" s="51"/>
      <c r="D8" s="55" t="s">
        <v>5</v>
      </c>
      <c r="E8" s="56"/>
      <c r="F8" s="7" t="s">
        <v>3</v>
      </c>
    </row>
    <row r="9" spans="1:8" s="3" customFormat="1" ht="31.5" customHeight="1" thickBot="1" x14ac:dyDescent="0.2">
      <c r="B9" s="48" t="s">
        <v>0</v>
      </c>
      <c r="C9" s="49"/>
      <c r="D9" s="24"/>
      <c r="E9" s="41" t="s">
        <v>31</v>
      </c>
      <c r="F9" s="8" t="s">
        <v>20</v>
      </c>
      <c r="G9" s="16"/>
    </row>
    <row r="10" spans="1:8" s="3" customFormat="1" ht="31.5" customHeight="1" x14ac:dyDescent="0.15">
      <c r="B10" s="52" t="s">
        <v>1</v>
      </c>
      <c r="C10" s="5" t="s">
        <v>10</v>
      </c>
      <c r="D10" s="25"/>
      <c r="E10" s="40" t="s">
        <v>31</v>
      </c>
      <c r="F10" s="10" t="s">
        <v>6</v>
      </c>
    </row>
    <row r="11" spans="1:8" s="3" customFormat="1" ht="31.5" customHeight="1" thickBot="1" x14ac:dyDescent="0.2">
      <c r="B11" s="53"/>
      <c r="C11" s="31" t="s">
        <v>7</v>
      </c>
      <c r="D11" s="61"/>
      <c r="E11" s="62"/>
      <c r="F11" s="33" t="s">
        <v>11</v>
      </c>
    </row>
    <row r="12" spans="1:8" s="3" customFormat="1" ht="31.5" customHeight="1" x14ac:dyDescent="0.15">
      <c r="B12" s="53"/>
      <c r="C12" s="5" t="s">
        <v>9</v>
      </c>
      <c r="D12" s="30" t="e">
        <f>ROUNDDOWN(20*LOG(D14/D13),1)</f>
        <v>#DIV/0!</v>
      </c>
      <c r="E12" s="42" t="s">
        <v>31</v>
      </c>
      <c r="F12" s="4" t="s">
        <v>30</v>
      </c>
      <c r="G12" s="3">
        <v>0.5</v>
      </c>
    </row>
    <row r="13" spans="1:8" s="3" customFormat="1" ht="31.5" customHeight="1" x14ac:dyDescent="0.15">
      <c r="B13" s="53"/>
      <c r="C13" s="32" t="s">
        <v>22</v>
      </c>
      <c r="D13" s="27"/>
      <c r="E13" s="38" t="s">
        <v>32</v>
      </c>
      <c r="F13" s="34" t="s">
        <v>26</v>
      </c>
      <c r="G13" s="3">
        <v>1</v>
      </c>
    </row>
    <row r="14" spans="1:8" s="3" customFormat="1" ht="31.5" customHeight="1" thickBot="1" x14ac:dyDescent="0.2">
      <c r="B14" s="53"/>
      <c r="C14" s="31" t="s">
        <v>23</v>
      </c>
      <c r="D14" s="26"/>
      <c r="E14" s="39" t="s">
        <v>32</v>
      </c>
      <c r="F14" s="35" t="s">
        <v>21</v>
      </c>
      <c r="G14" s="3">
        <v>1.5</v>
      </c>
    </row>
    <row r="15" spans="1:8" s="3" customFormat="1" ht="31.5" customHeight="1" x14ac:dyDescent="0.15">
      <c r="B15" s="53"/>
      <c r="C15" s="5" t="s">
        <v>16</v>
      </c>
      <c r="D15" s="36"/>
      <c r="E15" s="43" t="s">
        <v>31</v>
      </c>
      <c r="F15" s="15" t="s">
        <v>15</v>
      </c>
    </row>
    <row r="16" spans="1:8" s="3" customFormat="1" ht="31.5" customHeight="1" thickBot="1" x14ac:dyDescent="0.2">
      <c r="B16" s="53"/>
      <c r="C16" s="12" t="s">
        <v>14</v>
      </c>
      <c r="D16" s="59"/>
      <c r="E16" s="60"/>
      <c r="F16" s="11" t="s">
        <v>13</v>
      </c>
      <c r="G16" s="14"/>
      <c r="H16" s="16"/>
    </row>
    <row r="17" spans="2:8" s="3" customFormat="1" ht="31.5" customHeight="1" x14ac:dyDescent="0.15">
      <c r="B17" s="53"/>
      <c r="C17" s="5" t="s">
        <v>24</v>
      </c>
      <c r="D17" s="28"/>
      <c r="E17" s="40" t="s">
        <v>31</v>
      </c>
      <c r="F17" s="10" t="s">
        <v>6</v>
      </c>
      <c r="H17" s="16"/>
    </row>
    <row r="18" spans="2:8" s="3" customFormat="1" ht="31.5" customHeight="1" thickBot="1" x14ac:dyDescent="0.2">
      <c r="B18" s="53"/>
      <c r="C18" s="31" t="s">
        <v>8</v>
      </c>
      <c r="D18" s="57"/>
      <c r="E18" s="58"/>
      <c r="F18" s="37" t="s">
        <v>12</v>
      </c>
      <c r="H18" s="16"/>
    </row>
    <row r="19" spans="2:8" s="3" customFormat="1" ht="31.5" customHeight="1" thickBot="1" x14ac:dyDescent="0.2">
      <c r="B19" s="54"/>
      <c r="C19" s="6" t="s">
        <v>2</v>
      </c>
      <c r="D19" s="29" t="e">
        <f>ROUNDDOWN(D10,1)+ROUNDDOWN(D12,1)+ROUNDDOWN(D15,1)+ROUNDDOWN(D17,1)</f>
        <v>#DIV/0!</v>
      </c>
      <c r="E19" s="44" t="s">
        <v>31</v>
      </c>
      <c r="F19" s="8" t="s">
        <v>33</v>
      </c>
      <c r="H19" s="16"/>
    </row>
    <row r="20" spans="2:8" s="3" customFormat="1" ht="31.5" customHeight="1" thickBot="1" x14ac:dyDescent="0.2">
      <c r="B20" s="46" t="s">
        <v>27</v>
      </c>
      <c r="C20" s="47"/>
      <c r="D20" s="65" t="e">
        <f>D9-D19</f>
        <v>#DIV/0!</v>
      </c>
      <c r="E20" s="45" t="s">
        <v>31</v>
      </c>
      <c r="F20" s="8" t="s">
        <v>35</v>
      </c>
    </row>
    <row r="21" spans="2:8" x14ac:dyDescent="0.15">
      <c r="D21" s="13"/>
      <c r="E21" s="13"/>
    </row>
  </sheetData>
  <mergeCells count="8">
    <mergeCell ref="B20:C20"/>
    <mergeCell ref="B9:C9"/>
    <mergeCell ref="B8:C8"/>
    <mergeCell ref="B10:B19"/>
    <mergeCell ref="D8:E8"/>
    <mergeCell ref="D18:E18"/>
    <mergeCell ref="D16:E16"/>
    <mergeCell ref="D11:E11"/>
  </mergeCells>
  <phoneticPr fontId="1"/>
  <dataValidations count="1">
    <dataValidation type="list" allowBlank="1" showInputMessage="1" showErrorMessage="1" sqref="D13">
      <formula1>$G$12:$G$14</formula1>
    </dataValidation>
  </dataValidations>
  <hyperlinks>
    <hyperlink ref="F15" r:id="rId1" display="http://www.pref.kanagawa.jp/documents/33181/toukasonsitsu.pdf"/>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BreakPreview" zoomScale="70" zoomScaleNormal="70" zoomScaleSheetLayoutView="70" workbookViewId="0">
      <selection activeCell="R10" sqref="R10"/>
    </sheetView>
  </sheetViews>
  <sheetFormatPr defaultRowHeight="13.5" x14ac:dyDescent="0.15"/>
  <cols>
    <col min="1" max="1" width="5.375" customWidth="1"/>
    <col min="14" max="14" width="10.375" customWidth="1"/>
  </cols>
  <sheetData>
    <row r="1" spans="1:14" s="1" customFormat="1" ht="24" x14ac:dyDescent="0.15">
      <c r="A1" s="23" t="s">
        <v>29</v>
      </c>
    </row>
    <row r="2" spans="1:14" s="1" customFormat="1" ht="24" x14ac:dyDescent="0.15">
      <c r="A2" s="23"/>
    </row>
    <row r="3" spans="1:14" s="1" customFormat="1" ht="17.25" x14ac:dyDescent="0.15">
      <c r="A3" s="2"/>
    </row>
    <row r="5" spans="1:14" ht="14.25" thickBot="1" x14ac:dyDescent="0.2">
      <c r="B5" s="63" t="s">
        <v>28</v>
      </c>
      <c r="E5" s="19"/>
      <c r="F5" s="19"/>
      <c r="G5" s="19"/>
      <c r="H5" s="19"/>
      <c r="I5" s="19"/>
      <c r="J5" s="19"/>
      <c r="K5" s="19"/>
      <c r="L5" s="19"/>
      <c r="M5" s="19"/>
      <c r="N5" s="19"/>
    </row>
    <row r="6" spans="1:14" ht="14.25" thickTop="1" x14ac:dyDescent="0.15">
      <c r="B6" s="63"/>
      <c r="C6" s="64"/>
      <c r="D6" s="64"/>
      <c r="N6" s="20"/>
    </row>
    <row r="7" spans="1:14" x14ac:dyDescent="0.15">
      <c r="B7" s="63"/>
      <c r="C7" s="64"/>
      <c r="D7" s="64"/>
      <c r="N7" s="21"/>
    </row>
    <row r="8" spans="1:14" x14ac:dyDescent="0.15">
      <c r="B8" s="63"/>
      <c r="C8" s="64"/>
      <c r="D8" s="64"/>
      <c r="N8" s="21"/>
    </row>
    <row r="9" spans="1:14" x14ac:dyDescent="0.15">
      <c r="B9" s="63"/>
      <c r="C9" s="64"/>
      <c r="D9" s="64"/>
      <c r="N9" s="21"/>
    </row>
    <row r="10" spans="1:14" x14ac:dyDescent="0.15">
      <c r="B10" s="63"/>
      <c r="C10" s="17"/>
      <c r="N10" s="21"/>
    </row>
    <row r="11" spans="1:14" x14ac:dyDescent="0.15">
      <c r="B11" s="63"/>
      <c r="C11" s="17"/>
      <c r="N11" s="21"/>
    </row>
    <row r="12" spans="1:14" ht="11.25" customHeight="1" x14ac:dyDescent="0.15">
      <c r="B12" s="63"/>
      <c r="C12" s="17"/>
      <c r="N12" s="21"/>
    </row>
    <row r="13" spans="1:14" ht="11.25" customHeight="1" x14ac:dyDescent="0.15">
      <c r="B13" s="63"/>
      <c r="C13" s="17"/>
      <c r="N13" s="21"/>
    </row>
    <row r="14" spans="1:14" ht="11.25" customHeight="1" x14ac:dyDescent="0.15">
      <c r="B14" s="63"/>
      <c r="C14" s="17"/>
      <c r="N14" s="21"/>
    </row>
    <row r="15" spans="1:14" ht="11.25" customHeight="1" x14ac:dyDescent="0.15">
      <c r="B15" s="63"/>
      <c r="C15" s="17"/>
      <c r="N15" s="21"/>
    </row>
    <row r="16" spans="1:14" ht="11.25" customHeight="1" x14ac:dyDescent="0.15">
      <c r="B16" s="63"/>
      <c r="C16" s="17"/>
      <c r="N16" s="21"/>
    </row>
    <row r="17" spans="2:14" ht="11.25" customHeight="1" x14ac:dyDescent="0.15">
      <c r="B17" s="63"/>
      <c r="C17" s="17"/>
      <c r="N17" s="21"/>
    </row>
    <row r="18" spans="2:14" ht="11.25" customHeight="1" x14ac:dyDescent="0.15">
      <c r="B18" s="63"/>
      <c r="C18" s="17"/>
      <c r="N18" s="21"/>
    </row>
    <row r="19" spans="2:14" ht="11.25" customHeight="1" x14ac:dyDescent="0.15">
      <c r="B19" s="63"/>
      <c r="C19" s="17"/>
      <c r="N19" s="21"/>
    </row>
    <row r="20" spans="2:14" ht="11.25" customHeight="1" x14ac:dyDescent="0.15">
      <c r="B20" s="63"/>
      <c r="C20" s="17"/>
      <c r="N20" s="21"/>
    </row>
    <row r="21" spans="2:14" ht="11.25" customHeight="1" x14ac:dyDescent="0.15">
      <c r="B21" s="63"/>
      <c r="C21" s="17"/>
      <c r="N21" s="21"/>
    </row>
    <row r="22" spans="2:14" x14ac:dyDescent="0.15">
      <c r="B22" s="63"/>
      <c r="C22" s="17"/>
      <c r="N22" s="21"/>
    </row>
    <row r="23" spans="2:14" ht="11.25" customHeight="1" x14ac:dyDescent="0.15">
      <c r="B23" s="63"/>
      <c r="C23" s="17"/>
      <c r="N23" s="21"/>
    </row>
    <row r="24" spans="2:14" ht="11.25" customHeight="1" x14ac:dyDescent="0.15">
      <c r="B24" s="63"/>
      <c r="C24" s="17"/>
      <c r="N24" s="21"/>
    </row>
    <row r="25" spans="2:14" ht="11.25" customHeight="1" x14ac:dyDescent="0.15">
      <c r="B25" s="63"/>
      <c r="C25" s="17"/>
      <c r="N25" s="21"/>
    </row>
    <row r="26" spans="2:14" ht="11.25" customHeight="1" x14ac:dyDescent="0.15">
      <c r="B26" s="63"/>
      <c r="C26" s="17"/>
      <c r="N26" s="21"/>
    </row>
    <row r="27" spans="2:14" ht="11.25" customHeight="1" x14ac:dyDescent="0.15">
      <c r="B27" s="63"/>
      <c r="C27" s="17"/>
      <c r="N27" s="21"/>
    </row>
    <row r="28" spans="2:14" ht="11.25" customHeight="1" x14ac:dyDescent="0.15">
      <c r="B28" s="63"/>
      <c r="C28" s="17"/>
      <c r="N28" s="21"/>
    </row>
    <row r="29" spans="2:14" ht="11.25" customHeight="1" x14ac:dyDescent="0.15">
      <c r="B29" s="63"/>
      <c r="C29" s="17"/>
      <c r="N29" s="21"/>
    </row>
    <row r="30" spans="2:14" ht="11.25" customHeight="1" x14ac:dyDescent="0.15">
      <c r="B30" s="63"/>
      <c r="C30" s="17"/>
      <c r="N30" s="21"/>
    </row>
    <row r="31" spans="2:14" x14ac:dyDescent="0.15">
      <c r="B31" s="63"/>
      <c r="C31" s="17"/>
      <c r="N31" s="21"/>
    </row>
    <row r="32" spans="2:14" x14ac:dyDescent="0.15">
      <c r="B32" s="63"/>
      <c r="C32" s="17"/>
      <c r="N32" s="21"/>
    </row>
    <row r="33" spans="2:14" ht="14.25" thickBot="1" x14ac:dyDescent="0.2">
      <c r="B33" s="63"/>
      <c r="C33" s="18"/>
      <c r="D33" s="19"/>
      <c r="E33" s="19"/>
      <c r="F33" s="19"/>
      <c r="G33" s="19"/>
      <c r="H33" s="19"/>
      <c r="I33" s="19"/>
      <c r="J33" s="19"/>
      <c r="K33" s="19"/>
      <c r="L33" s="19"/>
      <c r="M33" s="19"/>
      <c r="N33" s="22"/>
    </row>
    <row r="34" spans="2:14" ht="14.25" thickTop="1" x14ac:dyDescent="0.15">
      <c r="B34" s="63"/>
    </row>
    <row r="35" spans="2:14" x14ac:dyDescent="0.15">
      <c r="B35" s="63"/>
    </row>
  </sheetData>
  <sheetProtection algorithmName="SHA-512" hashValue="AhNdxMe7Wb7Wf4B7Hb//Ea/KjAeN7/zDVVBI3h3ozOgsVrQHANBemVnTEs2+RkaSpTrbqHrTQnKLL2W4/GnY3Q==" saltValue="3JdgcJ8uJ/Ygw9OTtIrBOg==" spinCount="100000" sheet="1" formatCells="0" formatColumns="0" formatRows="0" insertColumns="0" insertRows="0" insertHyperlinks="0" deleteColumns="0" deleteRows="0" sort="0" autoFilter="0" pivotTables="0"/>
  <mergeCells count="2">
    <mergeCell ref="B5:B35"/>
    <mergeCell ref="C6:D9"/>
  </mergeCells>
  <phoneticPr fontId="1"/>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騒音予測値</vt:lpstr>
      <vt:lpstr>配置図（参考例）</vt:lpstr>
      <vt:lpstr>騒音予測値!Print_Area</vt:lpstr>
      <vt:lpstr>'配置図（参考例）'!Print_Area</vt:lpstr>
    </vt:vector>
  </TitlesOfParts>
  <Company>秦野市役所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秦野市役所</dc:creator>
  <cp:lastModifiedBy>草柳 義昭</cp:lastModifiedBy>
  <cp:lastPrinted>2022-02-24T05:19:05Z</cp:lastPrinted>
  <dcterms:created xsi:type="dcterms:W3CDTF">2012-07-02T06:15:38Z</dcterms:created>
  <dcterms:modified xsi:type="dcterms:W3CDTF">2024-02-29T02:58:40Z</dcterms:modified>
</cp:coreProperties>
</file>