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28920" yWindow="1530" windowWidth="29040" windowHeight="15990"/>
  </bookViews>
  <sheets>
    <sheet name="調査票 " sheetId="5" r:id="rId1"/>
    <sheet name="集計（調査票から転記）" sheetId="6" r:id="rId2"/>
  </sheets>
  <definedNames>
    <definedName name="_xlnm._FilterDatabase" localSheetId="0" hidden="1">'調査票 '!$K$53:$L$73</definedName>
    <definedName name="_xlnm.Print_Area" localSheetId="0">'調査票 '!$A$1:$N$89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" i="6" l="1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O5" i="6" l="1"/>
  <c r="N5" i="6"/>
  <c r="AQ5" i="6"/>
  <c r="AR5" i="6"/>
  <c r="AS5" i="6"/>
  <c r="AT5" i="6"/>
  <c r="AU5" i="6"/>
  <c r="F46" i="5" l="1"/>
  <c r="B5" i="6"/>
  <c r="D5" i="6"/>
  <c r="C5" i="6"/>
  <c r="L22" i="5" l="1"/>
  <c r="M5" i="6" s="1"/>
  <c r="H5" i="6" l="1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comments1.xml><?xml version="1.0" encoding="utf-8"?>
<comments xmlns="http://schemas.openxmlformats.org/spreadsheetml/2006/main">
  <authors>
    <author>作成者</author>
  </authors>
  <commentLis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地域高齢者支援センターにおいては、ケアプランを作成する方の人数をご記入ください。</t>
        </r>
      </text>
    </comment>
  </commentList>
</comments>
</file>

<file path=xl/sharedStrings.xml><?xml version="1.0" encoding="utf-8"?>
<sst xmlns="http://schemas.openxmlformats.org/spreadsheetml/2006/main" count="284" uniqueCount="197">
  <si>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</si>
  <si>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</si>
  <si>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</si>
  <si>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</si>
  <si>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</si>
  <si>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</si>
  <si>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</si>
  <si>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</si>
  <si>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</si>
  <si>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</si>
  <si>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</si>
  <si>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</si>
  <si>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</si>
  <si>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</si>
  <si>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</si>
  <si>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</si>
  <si>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</si>
  <si>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</si>
  <si>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</si>
  <si>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</si>
  <si>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</si>
  <si>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</si>
  <si>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</si>
  <si>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</si>
  <si>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</si>
  <si>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</si>
  <si>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</si>
  <si>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</si>
  <si>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</si>
  <si>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</si>
  <si>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</si>
  <si>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</si>
  <si>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</si>
  <si>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</si>
  <si>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</si>
  <si>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</si>
  <si>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</si>
  <si>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</si>
  <si>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</si>
  <si>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</si>
  <si>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</si>
  <si>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</si>
  <si>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</si>
  <si>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</si>
  <si>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</si>
  <si>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</si>
  <si>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</si>
  <si>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</si>
  <si>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</si>
  <si>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</si>
  <si>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</si>
  <si>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</si>
  <si>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</si>
  <si>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</si>
  <si>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</si>
  <si>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</si>
  <si>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</si>
  <si>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</si>
  <si>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</si>
  <si>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</si>
  <si>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</si>
  <si>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</si>
  <si>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</si>
  <si>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</si>
  <si>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</si>
  <si>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</si>
  <si>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</si>
  <si>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</si>
  <si>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</si>
  <si>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</si>
  <si>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</si>
  <si>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</si>
  <si>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</si>
  <si>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</si>
  <si>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</si>
  <si>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</si>
  <si>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</si>
  <si>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</si>
  <si>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</si>
  <si>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</si>
  <si>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</si>
  <si>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</si>
  <si>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</si>
  <si>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</si>
  <si>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</si>
  <si>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</si>
  <si>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</si>
  <si>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</si>
  <si>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</si>
  <si>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</si>
  <si>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</si>
  <si>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</si>
  <si>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</si>
  <si>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</si>
  <si>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</si>
  <si>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</si>
  <si>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</si>
  <si>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</si>
  <si>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</si>
  <si>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</si>
  <si>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</si>
  <si>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</si>
  <si>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</si>
  <si>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施設サービス</t>
    <phoneticPr fontId="26"/>
  </si>
  <si>
    <t>介護老人保健施設</t>
  </si>
  <si>
    <t>介護医療院</t>
    <phoneticPr fontId="9"/>
  </si>
  <si>
    <t>居住系サービス</t>
    <phoneticPr fontId="26"/>
  </si>
  <si>
    <t>特定施設入居者生活介護</t>
  </si>
  <si>
    <t>認知症対応型共同生活介護</t>
  </si>
  <si>
    <t>在宅サービス</t>
    <phoneticPr fontId="26"/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</si>
  <si>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</si>
  <si>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</si>
  <si>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</si>
  <si>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</si>
  <si>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</si>
  <si>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</si>
  <si>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</si>
  <si>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</si>
  <si>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定期巡回・随時対応型訪問介護看護</t>
    <phoneticPr fontId="9"/>
  </si>
  <si>
    <t>夜間対応型訪問介護</t>
    <phoneticPr fontId="9"/>
  </si>
  <si>
    <t>認知症対応型通所介護</t>
    <phoneticPr fontId="9"/>
  </si>
  <si>
    <t>小規模多機能型居宅介護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</si>
  <si>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4"/>
  </si>
  <si>
    <t>居宅介護支援</t>
    <phoneticPr fontId="2"/>
  </si>
  <si>
    <t>介護予防支援</t>
    <phoneticPr fontId="2"/>
  </si>
  <si>
    <t>サービス種別</t>
    <rPh sb="4" eb="6">
      <t>シュベツ</t>
    </rPh>
    <phoneticPr fontId="2"/>
  </si>
  <si>
    <t>①不足</t>
    <rPh sb="1" eb="3">
      <t>フソク</t>
    </rPh>
    <phoneticPr fontId="2"/>
  </si>
  <si>
    <t>②過剰</t>
    <rPh sb="1" eb="3">
      <t>カジョウ</t>
    </rPh>
    <phoneticPr fontId="2"/>
  </si>
  <si>
    <t>〇</t>
    <phoneticPr fontId="2"/>
  </si>
  <si>
    <r>
      <t>問４　現在、</t>
    </r>
    <r>
      <rPr>
        <b/>
        <u/>
        <sz val="10"/>
        <rFont val="游ゴシック"/>
        <family val="3"/>
        <charset val="128"/>
        <scheme val="minor"/>
      </rPr>
      <t>①本市に不足し今後整備が必要と考えるサービス</t>
    </r>
    <r>
      <rPr>
        <b/>
        <sz val="10"/>
        <rFont val="游ゴシック"/>
        <family val="3"/>
        <charset val="128"/>
        <scheme val="minor"/>
      </rPr>
      <t>及び</t>
    </r>
    <r>
      <rPr>
        <b/>
        <u/>
        <sz val="10"/>
        <rFont val="游ゴシック"/>
        <family val="3"/>
        <charset val="128"/>
        <scheme val="minor"/>
      </rPr>
      <t>②本市に充足しており過剰と考えるサービス</t>
    </r>
    <r>
      <rPr>
        <b/>
        <sz val="10"/>
        <rFont val="游ゴシック"/>
        <family val="3"/>
        <charset val="128"/>
        <scheme val="minor"/>
      </rPr>
      <t>を
　　　ご記入ください。（それぞれ３つまで選択可）</t>
    </r>
    <rPh sb="0" eb="1">
      <t>トイ</t>
    </rPh>
    <rPh sb="3" eb="5">
      <t>ゲンザイ</t>
    </rPh>
    <rPh sb="7" eb="8">
      <t>ホン</t>
    </rPh>
    <rPh sb="8" eb="9">
      <t>シ</t>
    </rPh>
    <rPh sb="10" eb="12">
      <t>フソク</t>
    </rPh>
    <rPh sb="13" eb="15">
      <t>コンゴ</t>
    </rPh>
    <rPh sb="15" eb="17">
      <t>セイビ</t>
    </rPh>
    <rPh sb="18" eb="20">
      <t>ヒツヨウ</t>
    </rPh>
    <rPh sb="21" eb="22">
      <t>カンガ</t>
    </rPh>
    <rPh sb="28" eb="29">
      <t>オヨ</t>
    </rPh>
    <rPh sb="31" eb="32">
      <t>ホン</t>
    </rPh>
    <rPh sb="32" eb="33">
      <t>シ</t>
    </rPh>
    <rPh sb="34" eb="36">
      <t>ジュウソク</t>
    </rPh>
    <rPh sb="40" eb="42">
      <t>カジョウ</t>
    </rPh>
    <rPh sb="43" eb="44">
      <t>カンガ</t>
    </rPh>
    <rPh sb="56" eb="58">
      <t>キニュウ</t>
    </rPh>
    <rPh sb="72" eb="74">
      <t>センタク</t>
    </rPh>
    <rPh sb="74" eb="75">
      <t>カ</t>
    </rPh>
    <phoneticPr fontId="2"/>
  </si>
  <si>
    <t>1)</t>
    <phoneticPr fontId="2"/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</si>
  <si>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</si>
  <si>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</si>
  <si>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</si>
  <si>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</si>
  <si>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</si>
  <si>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</si>
  <si>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</si>
  <si>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</si>
  <si>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</si>
  <si>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</si>
  <si>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</si>
  <si>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</si>
  <si>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15)</t>
  </si>
  <si>
    <t>16)</t>
  </si>
  <si>
    <t>17)</t>
  </si>
  <si>
    <t>18)</t>
  </si>
  <si>
    <t>19)</t>
  </si>
  <si>
    <t>20)</t>
  </si>
  <si>
    <t>21)</t>
  </si>
  <si>
    <t>介護老人福祉施設</t>
    <phoneticPr fontId="2"/>
  </si>
  <si>
    <t>Q4-1-1 不足サービス:介護老人福祉施設</t>
    <rPh sb="7" eb="9">
      <t>フソク</t>
    </rPh>
    <phoneticPr fontId="2"/>
  </si>
  <si>
    <t>Q4-1-2 不足サービス:介護老人保健施設</t>
    <rPh sb="7" eb="9">
      <t>フソク</t>
    </rPh>
    <phoneticPr fontId="2"/>
  </si>
  <si>
    <t>Q4-1-3 不足サービス:介護医療院</t>
    <rPh sb="7" eb="9">
      <t>フソク</t>
    </rPh>
    <phoneticPr fontId="2"/>
  </si>
  <si>
    <t>Q4-1-4 不足サービス:特定施設入居者生活介護</t>
    <rPh sb="7" eb="9">
      <t>フソク</t>
    </rPh>
    <phoneticPr fontId="2"/>
  </si>
  <si>
    <t>Q4-1-5 不足サービス:認知症対応型共同生活介護</t>
    <rPh sb="7" eb="9">
      <t>フソク</t>
    </rPh>
    <phoneticPr fontId="2"/>
  </si>
  <si>
    <t>Q4-1-6 不足サービス:訪問介護</t>
    <rPh sb="7" eb="9">
      <t>フソク</t>
    </rPh>
    <phoneticPr fontId="2"/>
  </si>
  <si>
    <t>Q4-1-7 不足サービス:訪問入浴介護</t>
    <rPh sb="7" eb="9">
      <t>フソク</t>
    </rPh>
    <phoneticPr fontId="2"/>
  </si>
  <si>
    <t>Q4-1-8 不足サービス:訪問看護</t>
    <rPh sb="7" eb="9">
      <t>フソク</t>
    </rPh>
    <phoneticPr fontId="2"/>
  </si>
  <si>
    <t>Q4-1-9 不足サービス:訪問リハビリテーション</t>
    <rPh sb="7" eb="9">
      <t>フソク</t>
    </rPh>
    <phoneticPr fontId="2"/>
  </si>
  <si>
    <t>Q4-1-10 不足サービス:居宅療養管理指導</t>
    <rPh sb="8" eb="10">
      <t>フソク</t>
    </rPh>
    <phoneticPr fontId="2"/>
  </si>
  <si>
    <t>Q4-1-11 不足サービス:通所介護</t>
    <rPh sb="8" eb="10">
      <t>フソク</t>
    </rPh>
    <phoneticPr fontId="2"/>
  </si>
  <si>
    <t>Q4-1-12 不足サービス:通所リハビリテーション</t>
    <rPh sb="8" eb="10">
      <t>フソク</t>
    </rPh>
    <phoneticPr fontId="2"/>
  </si>
  <si>
    <t>Q4-1-13 不足サービス:短期入所生活介護</t>
    <rPh sb="8" eb="10">
      <t>フソク</t>
    </rPh>
    <phoneticPr fontId="2"/>
  </si>
  <si>
    <t>Q4-1-14 不足サービス:短期入所療養介護（老健）</t>
    <rPh sb="8" eb="10">
      <t>フソク</t>
    </rPh>
    <phoneticPr fontId="2"/>
  </si>
  <si>
    <t>Q4-1-15 不足サービス:定期巡回・随時対応型訪問介護看護</t>
    <rPh sb="8" eb="10">
      <t>フソク</t>
    </rPh>
    <phoneticPr fontId="2"/>
  </si>
  <si>
    <t>Q4-1-16 不足サービス:夜間対応型訪問介護</t>
    <rPh sb="8" eb="10">
      <t>フソク</t>
    </rPh>
    <phoneticPr fontId="2"/>
  </si>
  <si>
    <t>Q4-1-17 不足サービス:認知症対応型通所介護</t>
    <rPh sb="8" eb="10">
      <t>フソク</t>
    </rPh>
    <phoneticPr fontId="2"/>
  </si>
  <si>
    <t>Q4-1-18 不足サービス:小規模多機能型居宅介護</t>
    <rPh sb="8" eb="10">
      <t>フソク</t>
    </rPh>
    <phoneticPr fontId="2"/>
  </si>
  <si>
    <t>Q4-1-19 不足サービス:看護小規模多機能型居宅介護</t>
    <rPh sb="8" eb="10">
      <t>フソク</t>
    </rPh>
    <phoneticPr fontId="2"/>
  </si>
  <si>
    <t>Q4-1-20 不足サービス:居宅介護支援</t>
    <rPh sb="8" eb="10">
      <t>フソク</t>
    </rPh>
    <phoneticPr fontId="2"/>
  </si>
  <si>
    <t>Q4-1-21 過剰サービス:介護予防支援</t>
    <rPh sb="8" eb="10">
      <t>カジョウ</t>
    </rPh>
    <phoneticPr fontId="2"/>
  </si>
  <si>
    <t>Q4-1-1 過剰サービス:介護老人福祉施設</t>
    <phoneticPr fontId="2"/>
  </si>
  <si>
    <t>Q4-1-2 過剰サービス:介護老人保健施設</t>
    <phoneticPr fontId="2"/>
  </si>
  <si>
    <t>Q4-1-3 過剰サービス:介護医療院</t>
    <phoneticPr fontId="2"/>
  </si>
  <si>
    <t>Q4-1-4 過剰サービス:特定施設入居者生活介護</t>
    <phoneticPr fontId="2"/>
  </si>
  <si>
    <t>Q4-1-5 過剰サービス:認知症対応型共同生活介護</t>
    <phoneticPr fontId="2"/>
  </si>
  <si>
    <t>Q4-1-6 過剰サービス:訪問介護</t>
    <phoneticPr fontId="2"/>
  </si>
  <si>
    <t>Q4-1-7 過剰サービス:訪問入浴介護</t>
    <phoneticPr fontId="2"/>
  </si>
  <si>
    <t>Q4-1-8 過剰サービス:訪問看護</t>
    <phoneticPr fontId="2"/>
  </si>
  <si>
    <t>Q4-1-9 過剰サービス:訪問リハビリテーション</t>
    <phoneticPr fontId="2"/>
  </si>
  <si>
    <t>Q4-1-10 過剰サービス:居宅療養管理指導</t>
    <phoneticPr fontId="2"/>
  </si>
  <si>
    <t>Q4-1-11 過剰サービス:通所介護</t>
    <phoneticPr fontId="2"/>
  </si>
  <si>
    <t>Q4-1-12 過剰サービス:通所リハビリテーション</t>
    <phoneticPr fontId="2"/>
  </si>
  <si>
    <t>Q4-1-13 過剰サービス:短期入所生活介護</t>
    <phoneticPr fontId="2"/>
  </si>
  <si>
    <t>Q4-1-14 過剰サービス:短期入所療養介護（老健）</t>
    <phoneticPr fontId="2"/>
  </si>
  <si>
    <t>Q4-1-15 過剰サービス:定期巡回・随時対応型訪問介護看護</t>
    <phoneticPr fontId="2"/>
  </si>
  <si>
    <t>Q4-1-16 過剰サービス:夜間対応型訪問介護</t>
    <phoneticPr fontId="2"/>
  </si>
  <si>
    <t>Q4-1-17 過剰サービス:認知症対応型通所介護</t>
    <phoneticPr fontId="2"/>
  </si>
  <si>
    <t>Q4-1-18 過剰サービス:小規模多機能型居宅介護</t>
    <phoneticPr fontId="2"/>
  </si>
  <si>
    <t>Q4-1-19 過剰サービス:看護小規模多機能型居宅介護</t>
    <phoneticPr fontId="2"/>
  </si>
  <si>
    <t>Q4-1-20 過剰サービス:居宅介護支援</t>
    <phoneticPr fontId="2"/>
  </si>
  <si>
    <t>※令和７年12月１日現在の状況について、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</si>
  <si>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 xml:space="preserve"> ここからは、貴事業所において、過去１年の間（令和６年12月１日～令和７年11月30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9" eb="40">
      <t>ガツ</t>
    </rPh>
    <rPh sb="42" eb="43">
      <t>ニチ</t>
    </rPh>
    <rPh sb="46" eb="48">
      <t>ジタク</t>
    </rPh>
    <rPh sb="48" eb="49">
      <t>トウ</t>
    </rPh>
    <rPh sb="51" eb="53">
      <t>コウジュウ</t>
    </rPh>
    <rPh sb="54" eb="57">
      <t>ジュウタクガタ</t>
    </rPh>
    <rPh sb="57" eb="59">
      <t>ユウリョウ</t>
    </rPh>
    <rPh sb="60" eb="64">
      <t>ケイヒロウジン</t>
    </rPh>
    <rPh sb="68" eb="69">
      <t>ノゾ</t>
    </rPh>
    <rPh sb="74" eb="77">
      <t>イバショ</t>
    </rPh>
    <rPh sb="78" eb="80">
      <t>ヘンコウ</t>
    </rPh>
    <rPh sb="82" eb="85">
      <t>リヨウシャ</t>
    </rPh>
    <rPh sb="88" eb="91">
      <t>ジタクトウ</t>
    </rPh>
    <rPh sb="92" eb="94">
      <t>シボウ</t>
    </rPh>
    <rPh sb="96" eb="99">
      <t>リヨウシャ</t>
    </rPh>
    <rPh sb="105" eb="106">
      <t>タズ</t>
    </rPh>
    <phoneticPr fontId="2"/>
  </si>
  <si>
    <t>Q4_－</t>
    <phoneticPr fontId="2"/>
  </si>
  <si>
    <t>14)</t>
    <phoneticPr fontId="2"/>
  </si>
  <si>
    <t>短期入所療養介護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</si>
</sst>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30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100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6" xfId="0" applyFont="1" applyFill="1" applyBorder="1">
      <alignment vertical="center"/>
    </xf>
    <xf numFmtId="0" fontId="23" fillId="0" borderId="0" xfId="0" applyFo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0" fontId="27" fillId="0" borderId="4" xfId="0" applyFont="1" applyBorder="1" applyAlignment="1">
      <alignment horizontal="center" vertical="center"/>
    </xf>
    <xf numFmtId="0" fontId="28" fillId="4" borderId="0" xfId="0" applyFont="1" applyFill="1">
      <alignment vertical="center"/>
    </xf>
    <xf numFmtId="0" fontId="2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2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標準" xfId="0" builtinId="0"/>
    <cellStyle name="標準 2 2" xfId="1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89"/>
  <sheetViews>
    <sheetView showGridLines="0" tabSelected="1" view="pageBreakPreview" zoomScaleNormal="80" zoomScaleSheetLayoutView="100" workbookViewId="0"/>
  </sheetViews>
  <sheetFormatPr defaultRowHeight="18.75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</cols>
  <sheetData>
    <row r="1" spans="2:15" ht="18" customHeight="1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</row>
    <row r="2" spans="2:15" ht="5.45" customHeight="1" thickBot="1"/>
    <row r="3" spans="2:15" ht="15" customHeight="1" thickBot="1">
      <c r="B3" s="41" t="s">
        <v>192</v>
      </c>
      <c r="C3" s="41"/>
      <c r="D3" s="39"/>
      <c r="E3" s="39"/>
      <c r="F3" s="40"/>
      <c r="G3" s="18"/>
      <c r="H3" s="3" t="s">
        <v>37</v>
      </c>
      <c r="I3" s="3"/>
      <c r="J3" s="3"/>
      <c r="K3" s="3"/>
      <c r="O3" s="14"/>
    </row>
    <row r="4" spans="2:15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9.5" thickBot="1">
      <c r="B7" s="3"/>
      <c r="C7" s="71" t="s">
        <v>2</v>
      </c>
      <c r="D7" s="72"/>
      <c r="E7" s="72"/>
      <c r="F7" s="72"/>
      <c r="G7" s="72"/>
      <c r="H7" s="72"/>
      <c r="I7" s="72"/>
      <c r="J7" s="72"/>
      <c r="K7" s="20"/>
      <c r="L7" s="3" t="s">
        <v>3</v>
      </c>
    </row>
    <row r="8" spans="2:15" ht="19.5" thickBot="1">
      <c r="B8" s="3"/>
      <c r="C8" s="73" t="s">
        <v>4</v>
      </c>
      <c r="D8" s="74"/>
      <c r="E8" s="74"/>
      <c r="F8" s="74"/>
      <c r="G8" s="74"/>
      <c r="H8" s="74"/>
      <c r="I8" s="74"/>
      <c r="J8" s="75"/>
      <c r="K8" s="22"/>
      <c r="L8" s="19" t="s">
        <v>3</v>
      </c>
    </row>
    <row r="9" spans="2:15" ht="19.5" thickBot="1">
      <c r="B9" s="3"/>
      <c r="C9" s="71" t="s">
        <v>5</v>
      </c>
      <c r="D9" s="72"/>
      <c r="E9" s="72"/>
      <c r="F9" s="72"/>
      <c r="G9" s="72"/>
      <c r="H9" s="72"/>
      <c r="I9" s="72"/>
      <c r="J9" s="72"/>
      <c r="K9" s="21"/>
      <c r="L9" s="19" t="s">
        <v>3</v>
      </c>
    </row>
    <row r="10" spans="2:15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19"/>
    </row>
    <row r="11" spans="2:15" ht="15" customHeight="1" thickTop="1">
      <c r="B11" s="76" t="s">
        <v>193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  <row r="12" spans="2:15" ht="15" customHeight="1" thickBot="1"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</row>
    <row r="13" spans="2:15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>
      <c r="B15" s="3"/>
      <c r="C15" s="4" t="s">
        <v>100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47" t="s">
        <v>101</v>
      </c>
      <c r="M16" s="48"/>
    </row>
    <row r="17" spans="2:14" ht="15" customHeight="1">
      <c r="B17" s="3"/>
      <c r="C17" s="61" t="s">
        <v>38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2:14" ht="15" customHeight="1">
      <c r="B18" s="3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2:14" ht="8.4499999999999993" customHeigh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>
      <c r="B20" s="3"/>
      <c r="C20" s="62" t="s">
        <v>8</v>
      </c>
      <c r="D20" s="63"/>
      <c r="E20" s="63"/>
      <c r="F20" s="63"/>
      <c r="G20" s="63"/>
      <c r="H20" s="63"/>
      <c r="I20" s="63"/>
      <c r="J20" s="64"/>
      <c r="K20" s="65" t="s">
        <v>9</v>
      </c>
      <c r="L20" s="67" t="s">
        <v>10</v>
      </c>
    </row>
    <row r="21" spans="2:14" ht="32.25" thickBot="1">
      <c r="B21" s="3"/>
      <c r="C21" s="23" t="s">
        <v>11</v>
      </c>
      <c r="D21" s="23" t="s">
        <v>12</v>
      </c>
      <c r="E21" s="23" t="s">
        <v>13</v>
      </c>
      <c r="F21" s="23" t="s">
        <v>14</v>
      </c>
      <c r="G21" s="23" t="s">
        <v>15</v>
      </c>
      <c r="H21" s="23" t="s">
        <v>16</v>
      </c>
      <c r="I21" s="23" t="s">
        <v>17</v>
      </c>
      <c r="J21" s="17" t="s">
        <v>18</v>
      </c>
      <c r="K21" s="66"/>
      <c r="L21" s="68"/>
    </row>
    <row r="22" spans="2:14" ht="19.5" thickBot="1">
      <c r="B22" s="3"/>
      <c r="C22" s="24"/>
      <c r="D22" s="25"/>
      <c r="E22" s="26"/>
      <c r="F22" s="25"/>
      <c r="G22" s="26"/>
      <c r="H22" s="25"/>
      <c r="I22" s="25"/>
      <c r="J22" s="25"/>
      <c r="K22" s="26"/>
      <c r="L22" s="27">
        <f>SUM(C22:K22)</f>
        <v>0</v>
      </c>
    </row>
    <row r="23" spans="2:14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>
      <c r="B25" s="3"/>
      <c r="C25" s="4" t="s">
        <v>102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>
      <c r="B27" s="3"/>
      <c r="C27" s="61" t="s">
        <v>40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2:14" ht="15" customHeight="1">
      <c r="B28" s="3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2:14" ht="15" customHeight="1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499999999999993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>
      <c r="B31" s="3"/>
      <c r="C31" s="69" t="s">
        <v>21</v>
      </c>
      <c r="D31" s="69"/>
      <c r="E31" s="69"/>
      <c r="F31" s="69"/>
      <c r="G31" s="69"/>
      <c r="H31" s="67" t="s">
        <v>22</v>
      </c>
      <c r="I31" s="67"/>
      <c r="J31" s="67" t="s">
        <v>23</v>
      </c>
      <c r="K31" s="67"/>
    </row>
    <row r="32" spans="2:14" ht="18" customHeight="1" thickBot="1">
      <c r="C32" s="53" t="s">
        <v>24</v>
      </c>
      <c r="D32" s="53"/>
      <c r="E32" s="53"/>
      <c r="F32" s="53"/>
      <c r="G32" s="54"/>
      <c r="H32" s="55"/>
      <c r="I32" s="56"/>
      <c r="J32" s="55"/>
      <c r="K32" s="56"/>
      <c r="L32" s="59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60"/>
      <c r="N32" s="7"/>
    </row>
    <row r="33" spans="3:14" ht="19.5" thickBot="1">
      <c r="C33" s="53" t="s">
        <v>25</v>
      </c>
      <c r="D33" s="53"/>
      <c r="E33" s="53"/>
      <c r="F33" s="53"/>
      <c r="G33" s="54"/>
      <c r="H33" s="55"/>
      <c r="I33" s="56"/>
      <c r="J33" s="57"/>
      <c r="K33" s="57"/>
      <c r="L33" s="59"/>
      <c r="M33" s="60"/>
      <c r="N33" s="7"/>
    </row>
    <row r="34" spans="3:14" ht="19.5" thickBot="1">
      <c r="C34" s="53" t="s">
        <v>26</v>
      </c>
      <c r="D34" s="53"/>
      <c r="E34" s="53"/>
      <c r="F34" s="53"/>
      <c r="G34" s="54"/>
      <c r="H34" s="57"/>
      <c r="I34" s="57"/>
      <c r="J34" s="57"/>
      <c r="K34" s="57"/>
      <c r="L34" s="59"/>
      <c r="M34" s="60"/>
      <c r="N34" s="7"/>
    </row>
    <row r="35" spans="3:14" ht="19.5" thickBot="1">
      <c r="C35" s="53" t="s">
        <v>27</v>
      </c>
      <c r="D35" s="53"/>
      <c r="E35" s="53"/>
      <c r="F35" s="53"/>
      <c r="G35" s="54"/>
      <c r="H35" s="57"/>
      <c r="I35" s="57"/>
      <c r="J35" s="57"/>
      <c r="K35" s="57"/>
      <c r="L35" s="59"/>
      <c r="M35" s="60"/>
      <c r="N35" s="7"/>
    </row>
    <row r="36" spans="3:14" ht="19.5" thickBot="1">
      <c r="C36" s="53" t="s">
        <v>28</v>
      </c>
      <c r="D36" s="53"/>
      <c r="E36" s="53"/>
      <c r="F36" s="53"/>
      <c r="G36" s="54"/>
      <c r="H36" s="57"/>
      <c r="I36" s="57"/>
      <c r="J36" s="57"/>
      <c r="K36" s="57"/>
      <c r="L36" s="59"/>
      <c r="M36" s="60"/>
      <c r="N36" s="7"/>
    </row>
    <row r="37" spans="3:14" ht="19.5" thickBot="1">
      <c r="C37" s="53" t="s">
        <v>29</v>
      </c>
      <c r="D37" s="53"/>
      <c r="E37" s="53"/>
      <c r="F37" s="53"/>
      <c r="G37" s="54"/>
      <c r="H37" s="57"/>
      <c r="I37" s="57"/>
      <c r="J37" s="57"/>
      <c r="K37" s="57"/>
      <c r="L37" s="59"/>
      <c r="M37" s="60"/>
      <c r="N37" s="7"/>
    </row>
    <row r="38" spans="3:14" ht="19.5" thickBot="1">
      <c r="C38" s="53" t="s">
        <v>30</v>
      </c>
      <c r="D38" s="53"/>
      <c r="E38" s="53"/>
      <c r="F38" s="53"/>
      <c r="G38" s="54"/>
      <c r="H38" s="57"/>
      <c r="I38" s="57"/>
      <c r="J38" s="57"/>
      <c r="K38" s="57"/>
      <c r="L38" s="59"/>
      <c r="M38" s="60"/>
      <c r="N38" s="7"/>
    </row>
    <row r="39" spans="3:14" ht="19.5" thickBot="1">
      <c r="C39" s="53" t="s">
        <v>31</v>
      </c>
      <c r="D39" s="53"/>
      <c r="E39" s="53"/>
      <c r="F39" s="53"/>
      <c r="G39" s="54"/>
      <c r="H39" s="57"/>
      <c r="I39" s="57"/>
      <c r="J39" s="57"/>
      <c r="K39" s="57"/>
      <c r="L39" s="59"/>
      <c r="M39" s="60"/>
      <c r="N39" s="7"/>
    </row>
    <row r="40" spans="3:14" ht="19.5" thickBot="1">
      <c r="C40" s="53" t="s">
        <v>89</v>
      </c>
      <c r="D40" s="53"/>
      <c r="E40" s="53"/>
      <c r="F40" s="53"/>
      <c r="G40" s="54"/>
      <c r="H40" s="57"/>
      <c r="I40" s="57"/>
      <c r="J40" s="57"/>
      <c r="K40" s="57"/>
      <c r="L40" s="59"/>
      <c r="M40" s="60"/>
      <c r="N40" s="7"/>
    </row>
    <row r="41" spans="3:14" ht="19.5" thickBot="1">
      <c r="C41" s="53" t="s">
        <v>32</v>
      </c>
      <c r="D41" s="53"/>
      <c r="E41" s="53"/>
      <c r="F41" s="53"/>
      <c r="G41" s="54"/>
      <c r="H41" s="57"/>
      <c r="I41" s="57"/>
      <c r="J41" s="57"/>
      <c r="K41" s="57"/>
      <c r="L41" s="59"/>
      <c r="M41" s="60"/>
      <c r="N41" s="7"/>
    </row>
    <row r="42" spans="3:14" ht="19.5" thickBot="1">
      <c r="C42" s="53" t="s">
        <v>33</v>
      </c>
      <c r="D42" s="53"/>
      <c r="E42" s="53"/>
      <c r="F42" s="53"/>
      <c r="G42" s="54"/>
      <c r="H42" s="57"/>
      <c r="I42" s="57"/>
      <c r="J42" s="57"/>
      <c r="K42" s="57"/>
      <c r="L42" s="59"/>
      <c r="M42" s="60"/>
      <c r="N42" s="7"/>
    </row>
    <row r="43" spans="3:14" ht="18" customHeight="1" thickBot="1">
      <c r="C43" s="82" t="s">
        <v>97</v>
      </c>
      <c r="D43" s="82"/>
      <c r="E43" s="82"/>
      <c r="F43" s="82"/>
      <c r="G43" s="83"/>
      <c r="H43" s="57"/>
      <c r="I43" s="57"/>
      <c r="J43" s="57"/>
      <c r="K43" s="57"/>
      <c r="L43" s="59"/>
      <c r="M43" s="60"/>
      <c r="N43" s="7"/>
    </row>
    <row r="44" spans="3:14" ht="19.5" thickBot="1">
      <c r="C44" s="53" t="s">
        <v>34</v>
      </c>
      <c r="D44" s="53"/>
      <c r="E44" s="53"/>
      <c r="F44" s="53"/>
      <c r="G44" s="54"/>
      <c r="H44" s="57"/>
      <c r="I44" s="57"/>
      <c r="J44" s="57"/>
      <c r="K44" s="57"/>
      <c r="L44" s="59"/>
      <c r="M44" s="60"/>
      <c r="N44" s="7"/>
    </row>
    <row r="45" spans="3:14" ht="19.5" thickBot="1">
      <c r="C45" s="53" t="s">
        <v>35</v>
      </c>
      <c r="D45" s="53"/>
      <c r="E45" s="53"/>
      <c r="F45" s="53"/>
      <c r="G45" s="54"/>
      <c r="H45" s="57"/>
      <c r="I45" s="57"/>
      <c r="J45" s="57"/>
      <c r="K45" s="57"/>
      <c r="L45" s="59"/>
      <c r="M45" s="60"/>
      <c r="N45" s="7"/>
    </row>
    <row r="46" spans="3:14" ht="30.6" customHeight="1" thickBot="1">
      <c r="C46" s="89" t="s">
        <v>99</v>
      </c>
      <c r="D46" s="90"/>
      <c r="E46" s="90"/>
      <c r="F46" s="86" t="str">
        <f>IF(K22&lt;&gt;H46,"※問2②と同じ数値を記入してください。","")</f>
        <v/>
      </c>
      <c r="G46" s="86"/>
      <c r="H46" s="57"/>
      <c r="I46" s="57"/>
      <c r="J46" s="57"/>
      <c r="K46" s="57"/>
      <c r="L46" s="87"/>
      <c r="M46" s="87"/>
    </row>
    <row r="47" spans="3:14" ht="19.5" thickBot="1">
      <c r="C47" s="53" t="s">
        <v>36</v>
      </c>
      <c r="D47" s="53"/>
      <c r="E47" s="53"/>
      <c r="F47" s="53"/>
      <c r="G47" s="54"/>
      <c r="H47" s="88">
        <f>SUM(H32:K46)</f>
        <v>0</v>
      </c>
      <c r="I47" s="88"/>
      <c r="J47" s="88"/>
      <c r="K47" s="88"/>
      <c r="L47" s="87"/>
      <c r="M47" s="87"/>
    </row>
    <row r="48" spans="3:14">
      <c r="C48" s="3"/>
      <c r="L48" s="2"/>
      <c r="M48" s="2"/>
    </row>
    <row r="49" spans="2:13">
      <c r="B49" s="84" t="s">
        <v>129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2:13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</row>
    <row r="51" spans="2:13" ht="9" customHeight="1"/>
    <row r="52" spans="2:13" ht="21" customHeight="1" thickBot="1">
      <c r="C52" s="97" t="s">
        <v>125</v>
      </c>
      <c r="D52" s="98"/>
      <c r="E52" s="98"/>
      <c r="F52" s="98"/>
      <c r="G52" s="98"/>
      <c r="H52" s="98"/>
      <c r="I52" s="99"/>
      <c r="J52" s="33" t="s">
        <v>126</v>
      </c>
      <c r="K52" s="33" t="s">
        <v>127</v>
      </c>
    </row>
    <row r="53" spans="2:13" ht="19.5" thickBot="1">
      <c r="C53" s="91" t="s">
        <v>103</v>
      </c>
      <c r="D53" s="92"/>
      <c r="E53" s="37" t="s">
        <v>130</v>
      </c>
      <c r="F53" s="38" t="s">
        <v>150</v>
      </c>
      <c r="G53" s="32"/>
      <c r="H53" s="32"/>
      <c r="I53" s="34"/>
      <c r="J53" s="36"/>
      <c r="K53" s="36"/>
    </row>
    <row r="54" spans="2:13" ht="19.5" thickBot="1">
      <c r="C54" s="93"/>
      <c r="D54" s="94"/>
      <c r="E54" s="37" t="s">
        <v>131</v>
      </c>
      <c r="F54" s="38" t="s">
        <v>104</v>
      </c>
      <c r="G54" s="32"/>
      <c r="H54" s="32"/>
      <c r="I54" s="34"/>
      <c r="J54" s="36"/>
      <c r="K54" s="36"/>
    </row>
    <row r="55" spans="2:13" ht="19.5" thickBot="1">
      <c r="C55" s="93"/>
      <c r="D55" s="94"/>
      <c r="E55" s="37" t="s">
        <v>132</v>
      </c>
      <c r="F55" s="38" t="s">
        <v>105</v>
      </c>
      <c r="G55" s="32"/>
      <c r="H55" s="32"/>
      <c r="I55" s="34"/>
      <c r="J55" s="36"/>
      <c r="K55" s="36"/>
    </row>
    <row r="56" spans="2:13" ht="19.5" thickBot="1">
      <c r="C56" s="91" t="s">
        <v>106</v>
      </c>
      <c r="D56" s="92"/>
      <c r="E56" s="37" t="s">
        <v>133</v>
      </c>
      <c r="F56" s="38" t="s">
        <v>107</v>
      </c>
      <c r="G56" s="32"/>
      <c r="H56" s="32"/>
      <c r="I56" s="34"/>
      <c r="J56" s="36"/>
      <c r="K56" s="36"/>
    </row>
    <row r="57" spans="2:13" ht="19.5" thickBot="1">
      <c r="C57" s="95"/>
      <c r="D57" s="96"/>
      <c r="E57" s="37" t="s">
        <v>134</v>
      </c>
      <c r="F57" s="38" t="s">
        <v>108</v>
      </c>
      <c r="G57" s="32"/>
      <c r="H57" s="32"/>
      <c r="I57" s="34"/>
      <c r="J57" s="36"/>
      <c r="K57" s="36"/>
    </row>
    <row r="58" spans="2:13" ht="19.5" thickBot="1">
      <c r="C58" s="91" t="s">
        <v>109</v>
      </c>
      <c r="D58" s="92"/>
      <c r="E58" s="37" t="s">
        <v>135</v>
      </c>
      <c r="F58" s="38" t="s">
        <v>110</v>
      </c>
      <c r="G58" s="32"/>
      <c r="H58" s="32"/>
      <c r="I58" s="34"/>
      <c r="J58" s="36"/>
      <c r="K58" s="36"/>
    </row>
    <row r="59" spans="2:13" ht="19.5" thickBot="1">
      <c r="C59" s="93"/>
      <c r="D59" s="94"/>
      <c r="E59" s="37" t="s">
        <v>136</v>
      </c>
      <c r="F59" s="38" t="s">
        <v>111</v>
      </c>
      <c r="G59" s="32"/>
      <c r="H59" s="32"/>
      <c r="I59" s="34"/>
      <c r="J59" s="36"/>
      <c r="K59" s="36"/>
    </row>
    <row r="60" spans="2:13" ht="19.5" thickBot="1">
      <c r="C60" s="93"/>
      <c r="D60" s="94"/>
      <c r="E60" s="37" t="s">
        <v>137</v>
      </c>
      <c r="F60" s="38" t="s">
        <v>112</v>
      </c>
      <c r="G60" s="32"/>
      <c r="H60" s="32"/>
      <c r="I60" s="34"/>
      <c r="J60" s="36"/>
      <c r="K60" s="36"/>
    </row>
    <row r="61" spans="2:13" ht="19.5" thickBot="1">
      <c r="C61" s="93"/>
      <c r="D61" s="94"/>
      <c r="E61" s="37" t="s">
        <v>138</v>
      </c>
      <c r="F61" s="38" t="s">
        <v>113</v>
      </c>
      <c r="G61" s="32"/>
      <c r="H61" s="32"/>
      <c r="I61" s="34"/>
      <c r="J61" s="36"/>
      <c r="K61" s="36"/>
    </row>
    <row r="62" spans="2:13" ht="19.5" thickBot="1">
      <c r="C62" s="93"/>
      <c r="D62" s="94"/>
      <c r="E62" s="37" t="s">
        <v>139</v>
      </c>
      <c r="F62" s="38" t="s">
        <v>114</v>
      </c>
      <c r="G62" s="32"/>
      <c r="H62" s="32"/>
      <c r="I62" s="34"/>
      <c r="J62" s="36"/>
      <c r="K62" s="36"/>
    </row>
    <row r="63" spans="2:13" ht="19.5" thickBot="1">
      <c r="C63" s="93"/>
      <c r="D63" s="94"/>
      <c r="E63" s="37" t="s">
        <v>140</v>
      </c>
      <c r="F63" s="38" t="s">
        <v>115</v>
      </c>
      <c r="G63" s="32"/>
      <c r="H63" s="32"/>
      <c r="I63" s="34"/>
      <c r="J63" s="36"/>
      <c r="K63" s="36"/>
    </row>
    <row r="64" spans="2:13" ht="19.5" thickBot="1">
      <c r="C64" s="93"/>
      <c r="D64" s="94"/>
      <c r="E64" s="37" t="s">
        <v>141</v>
      </c>
      <c r="F64" s="38" t="s">
        <v>116</v>
      </c>
      <c r="G64" s="32"/>
      <c r="H64" s="32"/>
      <c r="I64" s="34"/>
      <c r="J64" s="36"/>
      <c r="K64" s="36"/>
    </row>
    <row r="65" spans="2:13" ht="19.5" thickBot="1">
      <c r="C65" s="93"/>
      <c r="D65" s="94"/>
      <c r="E65" s="37" t="s">
        <v>142</v>
      </c>
      <c r="F65" s="38" t="s">
        <v>117</v>
      </c>
      <c r="G65" s="32"/>
      <c r="H65" s="32"/>
      <c r="I65" s="34"/>
      <c r="J65" s="36"/>
      <c r="K65" s="36"/>
    </row>
    <row r="66" spans="2:13" ht="19.5" thickBot="1">
      <c r="C66" s="93"/>
      <c r="D66" s="94"/>
      <c r="E66" s="37" t="s">
        <v>195</v>
      </c>
      <c r="F66" s="38" t="s">
        <v>196</v>
      </c>
      <c r="G66" s="32"/>
      <c r="H66" s="32"/>
      <c r="I66" s="34"/>
      <c r="J66" s="36"/>
      <c r="K66" s="36"/>
    </row>
    <row r="67" spans="2:13" ht="19.5" thickBot="1">
      <c r="C67" s="93"/>
      <c r="D67" s="94"/>
      <c r="E67" s="37" t="s">
        <v>143</v>
      </c>
      <c r="F67" s="38" t="s">
        <v>118</v>
      </c>
      <c r="G67" s="32"/>
      <c r="H67" s="32"/>
      <c r="I67" s="34"/>
      <c r="J67" s="36"/>
      <c r="K67" s="36"/>
    </row>
    <row r="68" spans="2:13" ht="19.5" thickBot="1">
      <c r="C68" s="93"/>
      <c r="D68" s="94"/>
      <c r="E68" s="37" t="s">
        <v>144</v>
      </c>
      <c r="F68" s="38" t="s">
        <v>119</v>
      </c>
      <c r="G68" s="32"/>
      <c r="H68" s="32"/>
      <c r="I68" s="34"/>
      <c r="J68" s="36"/>
      <c r="K68" s="36"/>
    </row>
    <row r="69" spans="2:13" ht="19.5" thickBot="1">
      <c r="C69" s="93"/>
      <c r="D69" s="94"/>
      <c r="E69" s="37" t="s">
        <v>145</v>
      </c>
      <c r="F69" s="38" t="s">
        <v>120</v>
      </c>
      <c r="G69" s="32"/>
      <c r="H69" s="32"/>
      <c r="I69" s="34"/>
      <c r="J69" s="36"/>
      <c r="K69" s="36"/>
    </row>
    <row r="70" spans="2:13" ht="19.5" thickBot="1">
      <c r="C70" s="93"/>
      <c r="D70" s="94"/>
      <c r="E70" s="37" t="s">
        <v>146</v>
      </c>
      <c r="F70" s="38" t="s">
        <v>121</v>
      </c>
      <c r="G70" s="32"/>
      <c r="H70" s="32"/>
      <c r="I70" s="34"/>
      <c r="J70" s="36"/>
      <c r="K70" s="36"/>
    </row>
    <row r="71" spans="2:13" ht="19.5" thickBot="1">
      <c r="C71" s="93"/>
      <c r="D71" s="94"/>
      <c r="E71" s="37" t="s">
        <v>147</v>
      </c>
      <c r="F71" s="38" t="s">
        <v>122</v>
      </c>
      <c r="G71" s="32"/>
      <c r="H71" s="32"/>
      <c r="I71" s="34"/>
      <c r="J71" s="36"/>
      <c r="K71" s="36"/>
    </row>
    <row r="72" spans="2:13" ht="19.5" thickBot="1">
      <c r="C72" s="93"/>
      <c r="D72" s="94"/>
      <c r="E72" s="37" t="s">
        <v>148</v>
      </c>
      <c r="F72" s="38" t="s">
        <v>123</v>
      </c>
      <c r="G72" s="32"/>
      <c r="H72" s="32"/>
      <c r="I72" s="34"/>
      <c r="J72" s="36"/>
      <c r="K72" s="36"/>
    </row>
    <row r="73" spans="2:13" ht="19.5" thickBot="1">
      <c r="C73" s="95"/>
      <c r="D73" s="96"/>
      <c r="E73" s="37" t="s">
        <v>149</v>
      </c>
      <c r="F73" s="38" t="s">
        <v>124</v>
      </c>
      <c r="G73" s="32"/>
      <c r="H73" s="32"/>
      <c r="I73" s="34"/>
      <c r="J73" s="36"/>
      <c r="K73" s="36"/>
    </row>
    <row r="74" spans="2:13" ht="19.5">
      <c r="C74" s="30"/>
      <c r="D74" s="30"/>
      <c r="E74" s="31"/>
      <c r="F74" s="14"/>
      <c r="G74" s="14"/>
      <c r="H74" s="14"/>
      <c r="I74" s="14"/>
      <c r="J74" s="14"/>
      <c r="K74" s="14"/>
      <c r="L74" s="29"/>
    </row>
    <row r="75" spans="2:13" hidden="1">
      <c r="B75" s="84" t="s">
        <v>98</v>
      </c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</row>
    <row r="76" spans="2:13" hidden="1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</row>
    <row r="77" spans="2:13" ht="9" hidden="1" customHeight="1" thickBot="1"/>
    <row r="78" spans="2:13" ht="19.5" hidden="1" thickBot="1">
      <c r="C78" s="85"/>
      <c r="D78" s="85"/>
      <c r="E78" s="85"/>
      <c r="F78" s="85"/>
      <c r="G78" s="85"/>
      <c r="H78" s="85"/>
      <c r="I78" s="85"/>
      <c r="J78" s="85"/>
      <c r="K78" s="85"/>
      <c r="L78" s="85"/>
    </row>
    <row r="79" spans="2:13" ht="19.5" hidden="1" thickBot="1">
      <c r="C79" s="85"/>
      <c r="D79" s="85"/>
      <c r="E79" s="85"/>
      <c r="F79" s="85"/>
      <c r="G79" s="85"/>
      <c r="H79" s="85"/>
      <c r="I79" s="85"/>
      <c r="J79" s="85"/>
      <c r="K79" s="85"/>
      <c r="L79" s="85"/>
    </row>
    <row r="80" spans="2:13" ht="19.5" hidden="1" thickBot="1">
      <c r="C80" s="85"/>
      <c r="D80" s="85"/>
      <c r="E80" s="85"/>
      <c r="F80" s="85"/>
      <c r="G80" s="85"/>
      <c r="H80" s="85"/>
      <c r="I80" s="85"/>
      <c r="J80" s="85"/>
      <c r="K80" s="85"/>
      <c r="L80" s="85"/>
    </row>
    <row r="81" spans="3:12" hidden="1"/>
    <row r="82" spans="3:12" ht="19.5" thickBot="1">
      <c r="C82" s="16" t="s">
        <v>83</v>
      </c>
    </row>
    <row r="83" spans="3:12" ht="19.899999999999999" customHeight="1" thickBot="1">
      <c r="C83" s="49" t="s">
        <v>79</v>
      </c>
      <c r="D83" s="50"/>
      <c r="E83" s="50"/>
      <c r="F83" s="51"/>
      <c r="G83" s="51"/>
      <c r="H83" s="51"/>
      <c r="I83" s="51"/>
      <c r="J83" s="51"/>
      <c r="K83" s="51"/>
      <c r="L83" s="51"/>
    </row>
    <row r="84" spans="3:12" ht="19.899999999999999" customHeight="1" thickBot="1">
      <c r="C84" s="52" t="s">
        <v>80</v>
      </c>
      <c r="D84" s="50"/>
      <c r="E84" s="50"/>
      <c r="F84" s="51"/>
      <c r="G84" s="51"/>
      <c r="H84" s="51"/>
      <c r="I84" s="51"/>
      <c r="J84" s="51"/>
      <c r="K84" s="51"/>
      <c r="L84" s="51"/>
    </row>
    <row r="85" spans="3:12" ht="19.899999999999999" customHeight="1" thickBot="1">
      <c r="C85" s="52" t="s">
        <v>81</v>
      </c>
      <c r="D85" s="50"/>
      <c r="E85" s="50"/>
      <c r="F85" s="58"/>
      <c r="G85" s="58"/>
      <c r="H85" s="58"/>
      <c r="I85" s="58"/>
      <c r="J85" s="58"/>
      <c r="K85" s="58"/>
      <c r="L85" s="58"/>
    </row>
    <row r="86" spans="3:12" ht="19.899999999999999" customHeight="1" thickBot="1">
      <c r="C86" s="52" t="s">
        <v>82</v>
      </c>
      <c r="D86" s="50"/>
      <c r="E86" s="50"/>
      <c r="F86" s="51"/>
      <c r="G86" s="51"/>
      <c r="H86" s="51"/>
      <c r="I86" s="51"/>
      <c r="J86" s="51"/>
      <c r="K86" s="51"/>
      <c r="L86" s="51"/>
    </row>
    <row r="88" spans="3:12">
      <c r="C88" t="s">
        <v>84</v>
      </c>
    </row>
    <row r="89" spans="3:12">
      <c r="C89" s="35" t="s">
        <v>128</v>
      </c>
    </row>
  </sheetData>
  <sheetProtection formatRows="0"/>
  <mergeCells count="77">
    <mergeCell ref="B75:M76"/>
    <mergeCell ref="C78:L80"/>
    <mergeCell ref="C45:G45"/>
    <mergeCell ref="H45:K45"/>
    <mergeCell ref="F46:G46"/>
    <mergeCell ref="H46:K46"/>
    <mergeCell ref="L46:M47"/>
    <mergeCell ref="C47:G47"/>
    <mergeCell ref="H47:K47"/>
    <mergeCell ref="C46:E46"/>
    <mergeCell ref="B49:M50"/>
    <mergeCell ref="C53:D55"/>
    <mergeCell ref="C56:D57"/>
    <mergeCell ref="C52:I52"/>
    <mergeCell ref="C58:D73"/>
    <mergeCell ref="C44:G44"/>
    <mergeCell ref="H44:I44"/>
    <mergeCell ref="J44:K44"/>
    <mergeCell ref="H40:I40"/>
    <mergeCell ref="J40:K40"/>
    <mergeCell ref="C41:G41"/>
    <mergeCell ref="H41:I41"/>
    <mergeCell ref="J41:K41"/>
    <mergeCell ref="C42:G42"/>
    <mergeCell ref="H42:I42"/>
    <mergeCell ref="J42:K42"/>
    <mergeCell ref="C43:G43"/>
    <mergeCell ref="H43:I43"/>
    <mergeCell ref="J43:K43"/>
    <mergeCell ref="B1:M1"/>
    <mergeCell ref="C7:J7"/>
    <mergeCell ref="C8:J8"/>
    <mergeCell ref="C9:J9"/>
    <mergeCell ref="B11:M12"/>
    <mergeCell ref="C31:G31"/>
    <mergeCell ref="H31:I31"/>
    <mergeCell ref="J31:K31"/>
    <mergeCell ref="C32:G32"/>
    <mergeCell ref="H32:I32"/>
    <mergeCell ref="J32:K32"/>
    <mergeCell ref="C17:M18"/>
    <mergeCell ref="C20:J20"/>
    <mergeCell ref="K20:K21"/>
    <mergeCell ref="L20:L21"/>
    <mergeCell ref="C27:M28"/>
    <mergeCell ref="C85:E85"/>
    <mergeCell ref="F85:L85"/>
    <mergeCell ref="C86:E86"/>
    <mergeCell ref="F86:L86"/>
    <mergeCell ref="L32:M45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J39:K39"/>
    <mergeCell ref="C40:G40"/>
    <mergeCell ref="L16:M16"/>
    <mergeCell ref="C83:E83"/>
    <mergeCell ref="F83:L83"/>
    <mergeCell ref="C84:E84"/>
    <mergeCell ref="F84:L84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L32:M45">
    <cfRule type="containsText" dxfId="3" priority="3" operator="containsText" text="一致していません">
      <formula>NOT(ISERROR(SEARCH("一致していません",L32)))</formula>
    </cfRule>
  </conditionalFormatting>
  <conditionalFormatting sqref="F46:G46">
    <cfRule type="containsText" dxfId="2" priority="2" operator="containsText" text="記入してください">
      <formula>NOT(ISERROR(SEARCH("記入してください",F46)))</formula>
    </cfRule>
  </conditionalFormatting>
  <conditionalFormatting sqref="J53:K73">
    <cfRule type="expression" dxfId="1" priority="1">
      <formula>$J$29="○"</formula>
    </cfRule>
  </conditionalFormatting>
  <dataValidations count="6">
    <dataValidation type="whole" allowBlank="1" showInputMessage="1" showErrorMessage="1" sqref="L22">
      <formula1>0</formula1>
      <formula2>9999999999</formula2>
    </dataValidation>
    <dataValidation type="whole" allowBlank="1" showInputMessage="1" showErrorMessage="1" sqref="K6">
      <formula1>0</formula1>
      <formula2>999999999999999</formula2>
    </dataValidation>
    <dataValidation type="whole" allowBlank="1" showInputMessage="1" showErrorMessage="1" error="数値のみ記入してください。" sqref="H32:K46">
      <formula1>0</formula1>
      <formula2>99999999</formula2>
    </dataValidation>
    <dataValidation type="whole" allowBlank="1" showInputMessage="1" showErrorMessage="1" error="数値のみ記入してください。" sqref="K7:K9">
      <formula1>0</formula1>
      <formula2>9999999999</formula2>
    </dataValidation>
    <dataValidation type="whole" allowBlank="1" showInputMessage="1" showErrorMessage="1" error="数値のみ記入してください。" sqref="C22:K22">
      <formula1>0</formula1>
      <formula2>9999999</formula2>
    </dataValidation>
    <dataValidation type="list" allowBlank="1" showInputMessage="1" showErrorMessage="1" sqref="J53:K73">
      <formula1>"　,○"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"/>
  <sheetViews>
    <sheetView zoomScale="71" zoomScaleNormal="71" workbookViewId="0"/>
  </sheetViews>
  <sheetFormatPr defaultRowHeight="18.75"/>
  <cols>
    <col min="43" max="43" width="17.75" customWidth="1"/>
    <col min="48" max="48" width="48.5" customWidth="1"/>
    <col min="49" max="90" width="9" style="45"/>
  </cols>
  <sheetData>
    <row r="1" spans="1:90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28">
        <v>8</v>
      </c>
      <c r="I1" s="28">
        <v>9</v>
      </c>
      <c r="J1" s="28">
        <v>10</v>
      </c>
      <c r="K1" s="28">
        <v>11</v>
      </c>
      <c r="L1" s="28">
        <v>12</v>
      </c>
      <c r="M1" s="28">
        <v>13</v>
      </c>
      <c r="N1" s="28">
        <v>14</v>
      </c>
      <c r="O1" s="28">
        <v>15</v>
      </c>
      <c r="P1" s="28">
        <v>16</v>
      </c>
      <c r="Q1" s="28">
        <v>17</v>
      </c>
      <c r="R1" s="28">
        <v>18</v>
      </c>
      <c r="S1" s="28">
        <v>19</v>
      </c>
      <c r="T1" s="28">
        <v>20</v>
      </c>
      <c r="U1" s="28">
        <v>21</v>
      </c>
      <c r="V1" s="28">
        <v>22</v>
      </c>
      <c r="W1" s="28">
        <v>23</v>
      </c>
      <c r="X1" s="28">
        <v>24</v>
      </c>
      <c r="Y1" s="28">
        <v>25</v>
      </c>
      <c r="Z1" s="28">
        <v>26</v>
      </c>
      <c r="AA1" s="28">
        <v>27</v>
      </c>
      <c r="AB1" s="28">
        <v>28</v>
      </c>
      <c r="AC1" s="28">
        <v>29</v>
      </c>
      <c r="AD1" s="28">
        <v>30</v>
      </c>
      <c r="AE1" s="28">
        <v>31</v>
      </c>
      <c r="AF1" s="28">
        <v>32</v>
      </c>
      <c r="AG1" s="28">
        <v>33</v>
      </c>
      <c r="AH1" s="28">
        <v>34</v>
      </c>
      <c r="AI1" s="28">
        <v>35</v>
      </c>
      <c r="AJ1" s="28">
        <v>36</v>
      </c>
      <c r="AK1" s="28">
        <v>37</v>
      </c>
      <c r="AL1" s="28">
        <v>38</v>
      </c>
      <c r="AM1" s="28">
        <v>39</v>
      </c>
      <c r="AN1" s="28">
        <v>40</v>
      </c>
      <c r="AO1" s="28">
        <v>41</v>
      </c>
      <c r="AP1" s="46">
        <v>42</v>
      </c>
      <c r="AQ1" s="46">
        <v>43</v>
      </c>
      <c r="AR1" s="46">
        <v>44</v>
      </c>
      <c r="AS1" s="46">
        <v>45</v>
      </c>
      <c r="AT1" s="46">
        <v>46</v>
      </c>
      <c r="AU1" s="46">
        <v>47</v>
      </c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</row>
    <row r="2" spans="1:90">
      <c r="A2" s="9" t="s">
        <v>41</v>
      </c>
      <c r="B2" s="8">
        <v>1</v>
      </c>
      <c r="C2" s="8">
        <v>2</v>
      </c>
      <c r="D2" s="8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6">
        <v>14</v>
      </c>
      <c r="P2" s="46">
        <v>15</v>
      </c>
      <c r="Q2" s="46">
        <v>16</v>
      </c>
      <c r="R2" s="46">
        <v>17</v>
      </c>
      <c r="S2" s="46">
        <v>18</v>
      </c>
      <c r="T2" s="46">
        <v>19</v>
      </c>
      <c r="U2" s="46">
        <v>20</v>
      </c>
      <c r="V2" s="46">
        <v>21</v>
      </c>
      <c r="W2" s="46">
        <v>22</v>
      </c>
      <c r="X2" s="46">
        <v>23</v>
      </c>
      <c r="Y2" s="46">
        <v>24</v>
      </c>
      <c r="Z2" s="46">
        <v>25</v>
      </c>
      <c r="AA2" s="46">
        <v>26</v>
      </c>
      <c r="AB2" s="46">
        <v>27</v>
      </c>
      <c r="AC2" s="46">
        <v>28</v>
      </c>
      <c r="AD2" s="46">
        <v>29</v>
      </c>
      <c r="AE2" s="46">
        <v>30</v>
      </c>
      <c r="AF2" s="46">
        <v>31</v>
      </c>
      <c r="AG2" s="46">
        <v>32</v>
      </c>
      <c r="AH2" s="46">
        <v>33</v>
      </c>
      <c r="AI2" s="46">
        <v>34</v>
      </c>
      <c r="AJ2" s="46">
        <v>35</v>
      </c>
      <c r="AK2" s="46">
        <v>36</v>
      </c>
      <c r="AL2" s="46">
        <v>37</v>
      </c>
      <c r="AM2" s="46">
        <v>38</v>
      </c>
      <c r="AN2" s="46">
        <v>39</v>
      </c>
      <c r="AO2" s="46">
        <v>40</v>
      </c>
      <c r="AP2" s="46">
        <v>41</v>
      </c>
      <c r="AQ2" s="46">
        <v>42</v>
      </c>
      <c r="AR2" s="46">
        <v>43</v>
      </c>
      <c r="AS2" s="46">
        <v>44</v>
      </c>
      <c r="AT2" s="46">
        <v>45</v>
      </c>
      <c r="AU2" s="46">
        <v>46</v>
      </c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</row>
    <row r="3" spans="1:90" ht="115.5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92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90</v>
      </c>
      <c r="X3" s="15" t="s">
        <v>59</v>
      </c>
      <c r="Y3" s="15" t="s">
        <v>60</v>
      </c>
      <c r="Z3" s="15" t="s">
        <v>77</v>
      </c>
      <c r="AA3" s="15" t="s">
        <v>93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91</v>
      </c>
      <c r="AK3" s="15" t="s">
        <v>69</v>
      </c>
      <c r="AL3" s="15" t="s">
        <v>70</v>
      </c>
      <c r="AM3" s="15" t="s">
        <v>78</v>
      </c>
      <c r="AN3" s="15" t="s">
        <v>94</v>
      </c>
      <c r="AO3" s="15" t="s">
        <v>95</v>
      </c>
      <c r="AP3" s="15" t="s">
        <v>96</v>
      </c>
      <c r="AQ3" s="15" t="s">
        <v>194</v>
      </c>
      <c r="AR3" s="15" t="s">
        <v>85</v>
      </c>
      <c r="AS3" s="15" t="s">
        <v>86</v>
      </c>
      <c r="AT3" s="15" t="s">
        <v>87</v>
      </c>
      <c r="AU3" s="15" t="s">
        <v>88</v>
      </c>
      <c r="AW3" s="42" t="s">
        <v>151</v>
      </c>
      <c r="AX3" s="42" t="s">
        <v>152</v>
      </c>
      <c r="AY3" s="42" t="s">
        <v>153</v>
      </c>
      <c r="AZ3" s="42" t="s">
        <v>154</v>
      </c>
      <c r="BA3" s="42" t="s">
        <v>155</v>
      </c>
      <c r="BB3" s="42" t="s">
        <v>156</v>
      </c>
      <c r="BC3" s="42" t="s">
        <v>157</v>
      </c>
      <c r="BD3" s="42" t="s">
        <v>158</v>
      </c>
      <c r="BE3" s="42" t="s">
        <v>159</v>
      </c>
      <c r="BF3" s="42" t="s">
        <v>160</v>
      </c>
      <c r="BG3" s="42" t="s">
        <v>161</v>
      </c>
      <c r="BH3" s="42" t="s">
        <v>162</v>
      </c>
      <c r="BI3" s="42" t="s">
        <v>163</v>
      </c>
      <c r="BJ3" s="42" t="s">
        <v>164</v>
      </c>
      <c r="BK3" s="42" t="s">
        <v>165</v>
      </c>
      <c r="BL3" s="42" t="s">
        <v>166</v>
      </c>
      <c r="BM3" s="42" t="s">
        <v>167</v>
      </c>
      <c r="BN3" s="42" t="s">
        <v>168</v>
      </c>
      <c r="BO3" s="42" t="s">
        <v>169</v>
      </c>
      <c r="BP3" s="42" t="s">
        <v>170</v>
      </c>
      <c r="BQ3" s="42" t="s">
        <v>171</v>
      </c>
      <c r="BR3" s="42" t="s">
        <v>172</v>
      </c>
      <c r="BS3" s="42" t="s">
        <v>173</v>
      </c>
      <c r="BT3" s="42" t="s">
        <v>174</v>
      </c>
      <c r="BU3" s="42" t="s">
        <v>175</v>
      </c>
      <c r="BV3" s="42" t="s">
        <v>176</v>
      </c>
      <c r="BW3" s="42" t="s">
        <v>177</v>
      </c>
      <c r="BX3" s="42" t="s">
        <v>178</v>
      </c>
      <c r="BY3" s="42" t="s">
        <v>179</v>
      </c>
      <c r="BZ3" s="42" t="s">
        <v>180</v>
      </c>
      <c r="CA3" s="42" t="s">
        <v>181</v>
      </c>
      <c r="CB3" s="42" t="s">
        <v>182</v>
      </c>
      <c r="CC3" s="42" t="s">
        <v>183</v>
      </c>
      <c r="CD3" s="42" t="s">
        <v>184</v>
      </c>
      <c r="CE3" s="42" t="s">
        <v>185</v>
      </c>
      <c r="CF3" s="42" t="s">
        <v>186</v>
      </c>
      <c r="CG3" s="42" t="s">
        <v>187</v>
      </c>
      <c r="CH3" s="42" t="s">
        <v>188</v>
      </c>
      <c r="CI3" s="42" t="s">
        <v>189</v>
      </c>
      <c r="CJ3" s="42" t="s">
        <v>190</v>
      </c>
      <c r="CK3" s="42" t="s">
        <v>191</v>
      </c>
      <c r="CL3" s="42" t="s">
        <v>171</v>
      </c>
    </row>
    <row r="4" spans="1:90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76</v>
      </c>
      <c r="AR4" s="12" t="s">
        <v>76</v>
      </c>
      <c r="AS4" s="12" t="s">
        <v>76</v>
      </c>
      <c r="AT4" s="12" t="s">
        <v>76</v>
      </c>
      <c r="AU4" s="12" t="s">
        <v>76</v>
      </c>
      <c r="AW4" s="43" t="s">
        <v>71</v>
      </c>
      <c r="AX4" s="43" t="s">
        <v>71</v>
      </c>
      <c r="AY4" s="43" t="s">
        <v>71</v>
      </c>
      <c r="AZ4" s="43" t="s">
        <v>71</v>
      </c>
      <c r="BA4" s="43" t="s">
        <v>71</v>
      </c>
      <c r="BB4" s="43" t="s">
        <v>71</v>
      </c>
      <c r="BC4" s="43" t="s">
        <v>71</v>
      </c>
      <c r="BD4" s="43" t="s">
        <v>71</v>
      </c>
      <c r="BE4" s="43" t="s">
        <v>71</v>
      </c>
      <c r="BF4" s="43" t="s">
        <v>71</v>
      </c>
      <c r="BG4" s="43" t="s">
        <v>71</v>
      </c>
      <c r="BH4" s="43" t="s">
        <v>72</v>
      </c>
      <c r="BI4" s="43" t="s">
        <v>71</v>
      </c>
      <c r="BJ4" s="43" t="s">
        <v>71</v>
      </c>
      <c r="BK4" s="43" t="s">
        <v>71</v>
      </c>
      <c r="BL4" s="43" t="s">
        <v>71</v>
      </c>
      <c r="BM4" s="43" t="s">
        <v>71</v>
      </c>
      <c r="BN4" s="43" t="s">
        <v>71</v>
      </c>
      <c r="BO4" s="43" t="s">
        <v>71</v>
      </c>
      <c r="BP4" s="43" t="s">
        <v>71</v>
      </c>
      <c r="BQ4" s="43" t="s">
        <v>71</v>
      </c>
      <c r="BR4" s="43"/>
      <c r="BS4" s="43" t="s">
        <v>71</v>
      </c>
      <c r="BT4" s="43" t="s">
        <v>71</v>
      </c>
      <c r="BU4" s="43" t="s">
        <v>71</v>
      </c>
      <c r="BV4" s="43" t="s">
        <v>71</v>
      </c>
      <c r="BW4" s="43" t="s">
        <v>71</v>
      </c>
      <c r="BX4" s="43" t="s">
        <v>71</v>
      </c>
      <c r="BY4" s="43" t="s">
        <v>71</v>
      </c>
      <c r="BZ4" s="43" t="s">
        <v>71</v>
      </c>
      <c r="CA4" s="43" t="s">
        <v>71</v>
      </c>
      <c r="CB4" s="43" t="s">
        <v>71</v>
      </c>
      <c r="CC4" s="43" t="s">
        <v>71</v>
      </c>
      <c r="CD4" s="43" t="s">
        <v>72</v>
      </c>
      <c r="CE4" s="43" t="s">
        <v>71</v>
      </c>
      <c r="CF4" s="43" t="s">
        <v>71</v>
      </c>
      <c r="CG4" s="43" t="s">
        <v>71</v>
      </c>
      <c r="CH4" s="43" t="s">
        <v>71</v>
      </c>
      <c r="CI4" s="43" t="s">
        <v>71</v>
      </c>
      <c r="CJ4" s="43" t="s">
        <v>71</v>
      </c>
      <c r="CK4" s="43" t="s">
        <v>71</v>
      </c>
      <c r="CL4" s="43" t="s">
        <v>71</v>
      </c>
    </row>
    <row r="5" spans="1:90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'!C78="","-",'調査票 '!C78)</f>
        <v>-</v>
      </c>
      <c r="AR5" s="13" t="str">
        <f>IF('調査票 '!F83="","-",'調査票 '!F83)</f>
        <v>-</v>
      </c>
      <c r="AS5" s="13" t="str">
        <f>IF('調査票 '!F84="","-",'調査票 '!F84)</f>
        <v>-</v>
      </c>
      <c r="AT5" s="13" t="str">
        <f>IF('調査票 '!F85="","-",'調査票 '!F85)</f>
        <v>-</v>
      </c>
      <c r="AU5" s="13" t="str">
        <f>IF('調査票 '!F86="","-",'調査票 '!F86)</f>
        <v>-</v>
      </c>
      <c r="AV5" t="str">
        <f>IF(OR(N5=SUM(O5:AP5),N5="-"),"","回答エラーがあります。調査票シートを確認してください。 ")</f>
        <v/>
      </c>
      <c r="AW5" s="44">
        <f>IF('調査票 '!J53="○",1,0)</f>
        <v>0</v>
      </c>
      <c r="AX5" s="44">
        <f>IF('調査票 '!J54="○",1,0)</f>
        <v>0</v>
      </c>
      <c r="AY5" s="44">
        <f>IF('調査票 '!J55="○",1,0)</f>
        <v>0</v>
      </c>
      <c r="AZ5" s="44">
        <f>IF('調査票 '!J56="○",1,0)</f>
        <v>0</v>
      </c>
      <c r="BA5" s="44">
        <f>IF('調査票 '!J57="○",1,0)</f>
        <v>0</v>
      </c>
      <c r="BB5" s="44">
        <f>IF('調査票 '!J58="○",1,0)</f>
        <v>0</v>
      </c>
      <c r="BC5" s="44">
        <f>IF('調査票 '!J59="○",1,0)</f>
        <v>0</v>
      </c>
      <c r="BD5" s="44">
        <f>IF('調査票 '!J60="○",1,0)</f>
        <v>0</v>
      </c>
      <c r="BE5" s="44">
        <f>IF('調査票 '!J61="○",1,0)</f>
        <v>0</v>
      </c>
      <c r="BF5" s="44">
        <f>IF('調査票 '!J62="○",1,0)</f>
        <v>0</v>
      </c>
      <c r="BG5" s="44">
        <f>IF('調査票 '!J63="○",1,0)</f>
        <v>0</v>
      </c>
      <c r="BH5" s="44">
        <f>IF('調査票 '!J64="○",1,0)</f>
        <v>0</v>
      </c>
      <c r="BI5" s="44">
        <f>IF('調査票 '!J65="○",1,0)</f>
        <v>0</v>
      </c>
      <c r="BJ5" s="44">
        <f>IF('調査票 '!J66="○",1,0)</f>
        <v>0</v>
      </c>
      <c r="BK5" s="44">
        <f>IF('調査票 '!J67="○",1,0)</f>
        <v>0</v>
      </c>
      <c r="BL5" s="44">
        <f>IF('調査票 '!J68="○",1,0)</f>
        <v>0</v>
      </c>
      <c r="BM5" s="44">
        <f>IF('調査票 '!J69="○",1,0)</f>
        <v>0</v>
      </c>
      <c r="BN5" s="44">
        <f>IF('調査票 '!J70="○",1,0)</f>
        <v>0</v>
      </c>
      <c r="BO5" s="44">
        <f>IF('調査票 '!J71="○",1,0)</f>
        <v>0</v>
      </c>
      <c r="BP5" s="44">
        <f>IF('調査票 '!J72="○",1,0)</f>
        <v>0</v>
      </c>
      <c r="BQ5" s="44">
        <f>IF('調査票 '!J73="○",1,0)</f>
        <v>0</v>
      </c>
      <c r="BR5" s="44">
        <f>IF('調査票 '!K53="○",1,0)</f>
        <v>0</v>
      </c>
      <c r="BS5" s="44">
        <f>IF('調査票 '!K54="○",1,0)</f>
        <v>0</v>
      </c>
      <c r="BT5" s="44">
        <f>IF('調査票 '!K55="○",1,0)</f>
        <v>0</v>
      </c>
      <c r="BU5" s="44">
        <f>IF('調査票 '!K56="○",1,0)</f>
        <v>0</v>
      </c>
      <c r="BV5" s="44">
        <f>IF('調査票 '!K57="○",1,0)</f>
        <v>0</v>
      </c>
      <c r="BW5" s="44">
        <f>IF('調査票 '!K58="○",1,0)</f>
        <v>0</v>
      </c>
      <c r="BX5" s="44">
        <f>IF('調査票 '!K59="○",1,0)</f>
        <v>0</v>
      </c>
      <c r="BY5" s="44">
        <f>IF('調査票 '!K60="○",1,0)</f>
        <v>0</v>
      </c>
      <c r="BZ5" s="44">
        <f>IF('調査票 '!K61="○",1,0)</f>
        <v>0</v>
      </c>
      <c r="CA5" s="44">
        <f>IF('調査票 '!K62="○",1,0)</f>
        <v>0</v>
      </c>
      <c r="CB5" s="44">
        <f>IF('調査票 '!K63="○",1,0)</f>
        <v>0</v>
      </c>
      <c r="CC5" s="44">
        <f>IF('調査票 '!K64="○",1,0)</f>
        <v>0</v>
      </c>
      <c r="CD5" s="44">
        <f>IF('調査票 '!K65="○",1,0)</f>
        <v>0</v>
      </c>
      <c r="CE5" s="44">
        <f>IF('調査票 '!K66="○",1,0)</f>
        <v>0</v>
      </c>
      <c r="CF5" s="44">
        <f>IF('調査票 '!K67="○",1,0)</f>
        <v>0</v>
      </c>
      <c r="CG5" s="44">
        <f>IF('調査票 '!K68="○",1,0)</f>
        <v>0</v>
      </c>
      <c r="CH5" s="44">
        <f>IF('調査票 '!K69="○",1,0)</f>
        <v>0</v>
      </c>
      <c r="CI5" s="44">
        <f>IF('調査票 '!K70="○",1,0)</f>
        <v>0</v>
      </c>
      <c r="CJ5" s="44">
        <f>IF('調査票 '!K71="○",1,0)</f>
        <v>0</v>
      </c>
      <c r="CK5" s="44">
        <f>IF('調査票 '!K72="○",1,0)</f>
        <v>0</v>
      </c>
      <c r="CL5" s="44">
        <f>IF('調査票 '!K73="○",1,0)</f>
        <v>0</v>
      </c>
    </row>
  </sheetData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在宅生活改善調査_事業所票</dc:title>
  <dc:creator/>
  <cp:lastModifiedBy/>
  <dcterms:created xsi:type="dcterms:W3CDTF">2024-04-19T08:22:43Z</dcterms:created>
  <dcterms:modified xsi:type="dcterms:W3CDTF">2025-11-26T04:12:22Z</dcterms:modified>
</cp:coreProperties>
</file>