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3238\Desktop\運営の手引き\集団指導\02.夜間対応\"/>
    </mc:Choice>
  </mc:AlternateContent>
  <bookViews>
    <workbookView xWindow="31155" yWindow="585" windowWidth="24495" windowHeight="16995" tabRatio="874"/>
  </bookViews>
  <sheets>
    <sheet name="運営状況点検書（夜間訪問）" sheetId="21" r:id="rId1"/>
    <sheet name="非常災害対策計画" sheetId="22" r:id="rId2"/>
    <sheet name="夜間対応型訪問介護　勤務形態一覧" sheetId="20" r:id="rId3"/>
    <sheet name="シフト記号表" sheetId="19" r:id="rId4"/>
    <sheet name="プルダウン・リスト" sheetId="3" r:id="rId5"/>
    <sheet name="【記載例】夜間対応型訪問介護" sheetId="10" r:id="rId6"/>
    <sheet name="【記載例】シフト記号表（勤務時間帯）" sheetId="16" r:id="rId7"/>
    <sheet name="記入方法" sheetId="4" r:id="rId8"/>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HIT_ROW107" localSheetId="0">'運営状況点検書（夜間訪問）'!#REF!</definedName>
    <definedName name="HIT_ROW107" localSheetId="1">非常災害対策計画!#REF!</definedName>
    <definedName name="HIT_ROW109" localSheetId="0">'運営状況点検書（夜間訪問）'!#REF!</definedName>
    <definedName name="HIT_ROW109" localSheetId="1">非常災害対策計画!#REF!</definedName>
    <definedName name="HIT_ROW124" localSheetId="0">'運営状況点検書（夜間訪問）'!#REF!</definedName>
    <definedName name="HIT_ROW124" localSheetId="1">非常災害対策計画!#REF!</definedName>
    <definedName name="HIT_ROW180" localSheetId="0">'運営状況点検書（夜間訪問）'!#REF!</definedName>
    <definedName name="HIT_ROW180" localSheetId="1">非常災害対策計画!#REF!</definedName>
    <definedName name="HIT_ROW81" localSheetId="0">'運営状況点検書（夜間訪問）'!#REF!</definedName>
    <definedName name="HIT_ROW81" localSheetId="1">非常災害対策計画!#REF!</definedName>
    <definedName name="_xlnm.Print_Area" localSheetId="6">'【記載例】シフト記号表（勤務時間帯）'!$B$1:$N$52</definedName>
    <definedName name="_xlnm.Print_Area" localSheetId="5">【記載例】夜間対応型訪問介護!$A$1:$BJ$75</definedName>
    <definedName name="_xlnm.Print_Area" localSheetId="3">シフト記号表!$B$1:$N$52</definedName>
    <definedName name="_xlnm.Print_Area" localSheetId="0">'運営状況点検書（夜間訪問）'!$A$1:$AA$277</definedName>
    <definedName name="_xlnm.Print_Area" localSheetId="7">記入方法!$A$1:$Q$69</definedName>
    <definedName name="_xlnm.Print_Area" localSheetId="1">非常災害対策計画!$A$1:$AA$59</definedName>
    <definedName name="_xlnm.Print_Area" localSheetId="2">'夜間対応型訪問介護　勤務形態一覧'!$A$1:$BJ$215</definedName>
    <definedName name="_xlnm.Print_Titles" localSheetId="5">【記載例】夜間対応型訪問介護!$1:$14</definedName>
    <definedName name="_xlnm.Print_Titles" localSheetId="2">'夜間対応型訪問介護　勤務形態一覧'!$1:$14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<sst xmlns="http://schemas.openxmlformats.org/spreadsheetml/2006/main" count="1809" uniqueCount="520">
  <si>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</si>
  <si>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</si>
  <si>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</si>
  <si>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</si>
  <si>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</si>
  <si>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</si>
  <si>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</si>
  <si>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</si>
  <si>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</si>
  <si>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</si>
  <si>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</si>
  <si>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</si>
  <si>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</si>
  <si>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</si>
  <si>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</si>
  <si>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</si>
  <si>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</si>
  <si>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</si>
  <si>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</si>
  <si>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</si>
  <si>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</si>
  <si>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</si>
  <si>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</si>
  <si>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</si>
  <si>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</si>
  <si>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</si>
  <si>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</si>
  <si>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</si>
  <si>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</si>
  <si>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</si>
  <si>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</si>
  <si>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</si>
  <si>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</si>
  <si>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</si>
  <si>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</si>
  <si>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</si>
  <si>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</si>
  <si>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</si>
  <si>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</si>
  <si>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</si>
  <si>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</si>
  <si>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</si>
  <si>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</si>
  <si>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</si>
  <si>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</si>
  <si>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</si>
  <si>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</si>
  <si>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</si>
  <si>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</si>
  <si>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</si>
  <si>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</si>
  <si>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</si>
  <si>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</si>
  <si>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</si>
  <si>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</si>
  <si>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</si>
  <si>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</si>
  <si>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</si>
  <si>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</si>
  <si>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</si>
  <si>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</si>
  <si>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</si>
  <si>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</si>
  <si>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</si>
  <si>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</si>
  <si>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</si>
  <si>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</si>
  <si>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</si>
  <si>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</si>
  <si>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</si>
  <si>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</si>
  <si>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</si>
  <si>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</si>
  <si>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</si>
  <si>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</si>
  <si>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</si>
  <si>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</si>
  <si>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</si>
  <si>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</si>
  <si>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</si>
  <si>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</si>
  <si>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</si>
  <si>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</si>
  <si>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</si>
  <si>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</si>
  <si>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</si>
  <si>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</si>
  <si>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</si>
  <si>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</si>
  <si>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</si>
  <si>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</si>
  <si>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</si>
  <si>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</si>
  <si>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</si>
  <si>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</si>
  <si>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</si>
  <si>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</si>
  <si>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</si>
  <si>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</si>
  <si>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</si>
  <si>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</si>
  <si>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</si>
  <si>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</si>
  <si>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</si>
  <si>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</si>
  <si>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</si>
  <si>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</si>
  <si>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</si>
  <si>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</si>
  <si>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</si>
  <si>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</si>
  <si>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</si>
  <si>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</si>
  <si>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</si>
  <si>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</si>
  <si>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</si>
  <si>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</si>
  <si>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</si>
  <si>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</si>
  <si>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</si>
  <si>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</si>
  <si>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</si>
  <si>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</si>
  <si>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</si>
  <si>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</si>
  <si>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</si>
  <si>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</si>
  <si>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</si>
  <si>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</si>
  <si>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</si>
  <si>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</si>
  <si>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</si>
  <si>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</si>
  <si>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</si>
  <si>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</si>
  <si>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</si>
  <si>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</si>
  <si>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</si>
  <si>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</si>
  <si>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</si>
  <si>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</si>
  <si>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</si>
  <si>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</si>
  <si>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</si>
  <si>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</si>
  <si>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</si>
  <si>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</si>
  <si>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</si>
  <si>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</si>
  <si>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</si>
  <si>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</si>
  <si>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</si>
  <si>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</si>
  <si>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</si>
  <si>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</si>
  <si>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</si>
  <si>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</si>
  <si>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</si>
  <si>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</si>
  <si>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</si>
  <si>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</si>
  <si>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</si>
  <si>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</si>
  <si>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</si>
  <si>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</si>
  <si>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</si>
  <si>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</si>
  <si>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</si>
  <si>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</si>
  <si>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</si>
  <si>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</si>
  <si>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</si>
  <si>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</si>
  <si>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</si>
  <si>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</si>
  <si>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</si>
  <si>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</si>
  <si>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</si>
  <si>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</si>
  <si>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</si>
  <si>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</si>
  <si>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</si>
  <si>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</si>
  <si>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</si>
  <si>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</si>
  <si>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</si>
  <si>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</si>
  <si>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</si>
  <si>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</si>
  <si>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</si>
  <si>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</si>
  <si>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</si>
  <si>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</si>
  <si>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</si>
  <si>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</si>
  <si>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</si>
  <si>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</si>
  <si>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</si>
  <si>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</si>
  <si>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</si>
  <si>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</si>
  <si>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</si>
  <si>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</si>
  <si>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</si>
  <si>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</si>
  <si>
    <t>添付書類を忘れずに作成し添付してください。</t>
    <phoneticPr fontId="23"/>
  </si>
  <si>
    <t>●</t>
    <phoneticPr fontId="23"/>
  </si>
  <si>
    <t>運営状況点検書でできていなかったものについては、事業所で改善してください。</t>
  </si>
  <si>
    <t>介護報酬の請求に不適切又は不正な内容が認められた場合、指定基準等の違反として監査等の対象となります。なお、重大な違反状態の場合には、指定取り消しとなる場合もありますので、十分な注意が必要です。</t>
    <phoneticPr fontId="23"/>
  </si>
  <si>
    <t>以上で終了です。お疲れ様でした。</t>
  </si>
  <si>
    <t>　指定夜間対応型訪問介護事業所における１か月あたりの利用者が同一敷地内建物等に50人以上居住する建物に居住する利用者に対して、定期巡回サービスまたは随時訪問サービスを提供したときは、所定単位数の８５/１００を算定している。</t>
    <rPh sb="55" eb="57">
      <t>リヨウ</t>
    </rPh>
    <rPh sb="57" eb="58">
      <t>モノ</t>
    </rPh>
    <rPh sb="59" eb="60">
      <t>タイ</t>
    </rPh>
    <rPh sb="63" eb="65">
      <t>テイキ</t>
    </rPh>
    <rPh sb="65" eb="67">
      <t>ジュンカイ</t>
    </rPh>
    <rPh sb="74" eb="76">
      <t>ズイジ</t>
    </rPh>
    <rPh sb="76" eb="78">
      <t>ホウモン</t>
    </rPh>
    <rPh sb="83" eb="85">
      <t>テイキョウ</t>
    </rPh>
    <rPh sb="91" eb="93">
      <t>ショテイ</t>
    </rPh>
    <rPh sb="93" eb="96">
      <t>タンイスウ</t>
    </rPh>
    <rPh sb="104" eb="106">
      <t>サンテイ</t>
    </rPh>
    <phoneticPr fontId="23"/>
  </si>
  <si>
    <t>問3</t>
    <rPh sb="0" eb="1">
      <t>ト</t>
    </rPh>
    <phoneticPr fontId="23"/>
  </si>
  <si>
    <t>　指定夜間対応型訪問介護事業所における１か月あたりの利用者が同一の建物に20人以上居住する建物（同一敷地内建物等を除く。）に居住する利用者に対して、定期巡回サービスまたは随時訪問サービスを提供したときは、所定単位数の９０/１００を算定している。</t>
    <rPh sb="62" eb="64">
      <t>キョジュウ</t>
    </rPh>
    <rPh sb="66" eb="68">
      <t>リヨウ</t>
    </rPh>
    <rPh sb="68" eb="69">
      <t>モノ</t>
    </rPh>
    <rPh sb="70" eb="71">
      <t>タイ</t>
    </rPh>
    <rPh sb="74" eb="76">
      <t>テイキ</t>
    </rPh>
    <rPh sb="76" eb="78">
      <t>ジュンカイ</t>
    </rPh>
    <rPh sb="85" eb="87">
      <t>ズイジ</t>
    </rPh>
    <rPh sb="87" eb="89">
      <t>ホウモン</t>
    </rPh>
    <rPh sb="94" eb="96">
      <t>テイキョウ</t>
    </rPh>
    <rPh sb="102" eb="104">
      <t>ショテイ</t>
    </rPh>
    <rPh sb="104" eb="107">
      <t>タンイスウ</t>
    </rPh>
    <rPh sb="115" eb="117">
      <t>サンテイ</t>
    </rPh>
    <phoneticPr fontId="23"/>
  </si>
  <si>
    <t>問2</t>
    <rPh sb="0" eb="1">
      <t>ト</t>
    </rPh>
    <phoneticPr fontId="23"/>
  </si>
  <si>
    <t>　事業所の所在する建物と同一の敷地内若しくは隣接する敷地内の建物若しくは事業所と同一の建物（以下「同一敷地内建物等」という。）に居住する利用者（問３の利用者を除く）に対して、定期巡回サービスまたは随時訪問サービスを提供したときは、所定単位数の９０/１００を算定している。
※「同一敷地内建物等」とは、当該指定事業所と構造上又は外形上、一体的な建築物及び同一敷地内並びに隣接する敷地（当該指定事業所と建築物が道路等を挟んで設置している場合を含む。）にある建築物のうち効率的なサービス提供が可能なものを指す。</t>
    <rPh sb="72" eb="73">
      <t>トイ</t>
    </rPh>
    <rPh sb="75" eb="78">
      <t>リヨウシャ</t>
    </rPh>
    <rPh sb="79" eb="80">
      <t>ノゾ</t>
    </rPh>
    <phoneticPr fontId="23"/>
  </si>
  <si>
    <t>問1</t>
    <rPh sb="0" eb="1">
      <t>ト</t>
    </rPh>
    <phoneticPr fontId="23"/>
  </si>
  <si>
    <t>　　(Ⅰ)
　サービス提供体制強化加算（Ⅰ）又は（Ⅱ）を算定している。</t>
    <phoneticPr fontId="23"/>
  </si>
  <si>
    <t>問9</t>
    <rPh sb="0" eb="1">
      <t>トイ</t>
    </rPh>
    <phoneticPr fontId="23"/>
  </si>
  <si>
    <t>　　(Ⅰ・Ⅱ共通)
　その他の職種の賃金改善に要する費用の見込額が年額440万円を上回らない。</t>
    <phoneticPr fontId="23"/>
  </si>
  <si>
    <t>問8</t>
    <rPh sb="0" eb="1">
      <t>トイ</t>
    </rPh>
    <phoneticPr fontId="23"/>
  </si>
  <si>
    <t>　(Ⅰ・Ⅱ共通)
　介護職員（経験・技能のある介護職員を除く。）の賃金改善に要する費用の見込額の平均が、介護職員以外の職員の賃金改善に要する費用の見込額の平均の２倍以上である。ただし、介護職員以外の職員平均賃金額が介護職員（経験・技能のある介護職員を除く。）の平均賃金額を上回らない場合はその限りでない。</t>
    <phoneticPr fontId="23"/>
  </si>
  <si>
    <t>問7</t>
    <rPh sb="0" eb="1">
      <t>トイ</t>
    </rPh>
    <phoneticPr fontId="23"/>
  </si>
  <si>
    <t>　　(Ⅰ・Ⅱ共通)
　  経験・技能のある介護職員の賃金改善に要する費用の見込額の平均が、介護職員（ 経験・技能のある介護職員を除く）の賃金改善に要する費用の見込額の平均よりも高くなっている。</t>
    <phoneticPr fontId="23"/>
  </si>
  <si>
    <t>問6</t>
    <rPh sb="0" eb="1">
      <t>トイ</t>
    </rPh>
    <phoneticPr fontId="23"/>
  </si>
  <si>
    <t>　　(Ⅰ・Ⅱ共通)
　経験・技能のある介護職員のうち１名は、賃金改善に要する費用の見込額が月額８万円以上または賃金改善後の賃金の見込額が年額440万円以上である。</t>
    <phoneticPr fontId="23"/>
  </si>
  <si>
    <t>問5</t>
    <rPh sb="0" eb="1">
      <t>トイ</t>
    </rPh>
    <phoneticPr fontId="23"/>
  </si>
  <si>
    <t>　　(Ⅰ・Ⅱ共通)
　特定加算に基づく取組について、ホームページ等により公表している。</t>
    <phoneticPr fontId="23"/>
  </si>
  <si>
    <t>問4</t>
    <rPh sb="0" eb="1">
      <t>トイ</t>
    </rPh>
    <phoneticPr fontId="23"/>
  </si>
  <si>
    <t>　(Ⅰ・Ⅱ共通)
　届出の計画に係る計画の期間中に実施する処遇改善（賃金改善を除く。）の内容を全ての職員に周知し、「入職促進に向けた取組」、「資質の向上やキャリアアップに向けた支援」、「両立支援・多様な働き方の推進」、「腰痛を含む心身の健康管理」、「生産性の向上のための業務改善の取組」及び「やりがい・働きがいの醸成」の区分ごとに１以上の取組を行っている。また、令和３年度においては、６の区分から３の区分を選択し、それぞれで一以上の取組を行っている。
※処遇改善加算と特定加算において、異なる取組を行うことまでを求めるものではない。</t>
    <phoneticPr fontId="23"/>
  </si>
  <si>
    <t>問3</t>
    <rPh sb="0" eb="1">
      <t>トイ</t>
    </rPh>
    <phoneticPr fontId="23"/>
  </si>
  <si>
    <t>(Ⅰ・Ⅱ共通)
　介護職員処遇改善加算（Ⅰ）から（Ⅲ）までのいずれかを算定している。</t>
    <phoneticPr fontId="23"/>
  </si>
  <si>
    <t>問2</t>
    <rPh sb="0" eb="1">
      <t>トイ</t>
    </rPh>
    <phoneticPr fontId="23"/>
  </si>
  <si>
    <t>(Ⅰ・Ⅱ共通)
　賃金改善は、基本給、手当、賞与等（退職手当を除く。）のうち対象とする賃金項目を特定した上で行っている。</t>
    <phoneticPr fontId="23"/>
  </si>
  <si>
    <t>問1</t>
    <rPh sb="0" eb="1">
      <t>トイ</t>
    </rPh>
    <phoneticPr fontId="23"/>
  </si>
  <si>
    <t xml:space="preserve">（５）　介護職員等特定処遇改善加算(Ⅰ)(Ⅱ) </t>
    <phoneticPr fontId="23"/>
  </si>
  <si>
    <t>　介護職員処遇改善加算（Ⅰ）の問１から問１２までのいずれにも適合している。</t>
    <phoneticPr fontId="23"/>
  </si>
  <si>
    <t>　（職場環境等要件）
　届出に係る計画の期間中に実施する処遇改善（賃金改善を除く。）の内容を全ての介護職員に周知している。</t>
    <phoneticPr fontId="23"/>
  </si>
  <si>
    <t>（キャリアパス要件）
　次の基準①、②、の両方に適合している。</t>
    <rPh sb="21" eb="23">
      <t>リョウホウ</t>
    </rPh>
    <phoneticPr fontId="3"/>
  </si>
  <si>
    <t>③　介護職員処遇改善加算（Ⅲ）</t>
    <rPh sb="2" eb="4">
      <t>カイゴ</t>
    </rPh>
    <rPh sb="4" eb="6">
      <t>ショクイン</t>
    </rPh>
    <rPh sb="6" eb="8">
      <t>ショグウ</t>
    </rPh>
    <rPh sb="8" eb="10">
      <t>カイゼン</t>
    </rPh>
    <rPh sb="10" eb="12">
      <t>カサン</t>
    </rPh>
    <phoneticPr fontId="3"/>
  </si>
  <si>
    <t>②　介護職員処遇改善加算（Ⅱ）</t>
    <rPh sb="2" eb="4">
      <t>カイゴ</t>
    </rPh>
    <rPh sb="4" eb="6">
      <t>ショクイン</t>
    </rPh>
    <rPh sb="6" eb="8">
      <t>ショグウ</t>
    </rPh>
    <rPh sb="8" eb="10">
      <t>カイゼン</t>
    </rPh>
    <rPh sb="10" eb="12">
      <t>カサン</t>
    </rPh>
    <phoneticPr fontId="3"/>
  </si>
  <si>
    <t>（キャリアパス要件）
　次の基準①、②、③のすべてに適合している。</t>
    <phoneticPr fontId="3"/>
  </si>
  <si>
    <t>問13</t>
    <rPh sb="0" eb="1">
      <t>ト</t>
    </rPh>
    <phoneticPr fontId="23"/>
  </si>
  <si>
    <t>　　事業所において、労働保険料（労働保険の保険料の徴収等に関する法律（昭和４４年法律第８４号）第１０条第２項に規定する労働保険料をいう。）の納付を適正に行っている。</t>
    <phoneticPr fontId="23"/>
  </si>
  <si>
    <t>問12</t>
    <rPh sb="0" eb="1">
      <t>ト</t>
    </rPh>
    <phoneticPr fontId="23"/>
  </si>
  <si>
    <t>　算定日が属する月の前１２か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t>
    <phoneticPr fontId="23"/>
  </si>
  <si>
    <t>問11</t>
    <rPh sb="0" eb="1">
      <t>ト</t>
    </rPh>
    <phoneticPr fontId="23"/>
  </si>
  <si>
    <t>　指定訪問介護事業所において、事業年度ごとに介護職員の処遇改善に関する実績を指定権者に報告すること。</t>
    <phoneticPr fontId="23"/>
  </si>
  <si>
    <t>問10</t>
    <rPh sb="0" eb="1">
      <t>ト</t>
    </rPh>
    <phoneticPr fontId="23"/>
  </si>
  <si>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ずることとしている。</t>
    <phoneticPr fontId="23"/>
  </si>
  <si>
    <t>問9</t>
    <rPh sb="0" eb="1">
      <t>ト</t>
    </rPh>
    <phoneticPr fontId="23"/>
  </si>
  <si>
    <t>　当加算の算定額に相当する介護職員の賃金（退職手当を除く。）の改善を実施している。</t>
    <phoneticPr fontId="23"/>
  </si>
  <si>
    <t>問8</t>
    <rPh sb="0" eb="1">
      <t>ト</t>
    </rPh>
    <phoneticPr fontId="23"/>
  </si>
  <si>
    <t>　介護職員処遇改善計画書等の内容の周知については、全ての従業者が閲覧できる掲示板等への掲示や全ての従業者への文書による通知等、事業者において適切な方法により実施している。</t>
    <phoneticPr fontId="23"/>
  </si>
  <si>
    <t>問7</t>
    <rPh sb="0" eb="1">
      <t>ト</t>
    </rPh>
    <phoneticPr fontId="23"/>
  </si>
  <si>
    <t>問6</t>
    <rPh sb="0" eb="1">
      <t>ト</t>
    </rPh>
    <phoneticPr fontId="23"/>
  </si>
  <si>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phoneticPr fontId="23"/>
  </si>
  <si>
    <t>問5</t>
    <rPh sb="0" eb="1">
      <t>ト</t>
    </rPh>
    <phoneticPr fontId="23"/>
  </si>
  <si>
    <t>問4</t>
    <rPh sb="0" eb="1">
      <t>ト</t>
    </rPh>
    <phoneticPr fontId="23"/>
  </si>
  <si>
    <t>（介護職員処遇改善計画書）
　事業所において、問１における計画、当該計画に係る実施期間及び実施方法その他の介護職員の処遇改善の計画等を記載した介護職員処遇改善計画書を作成し、全ての介護職員に周知し、指定権者に届け出ている。</t>
    <phoneticPr fontId="23"/>
  </si>
  <si>
    <t>問3</t>
    <phoneticPr fontId="23"/>
  </si>
  <si>
    <t>　介護職員の賃金（退職手当を除く。）の改善に要する費用の見込額が介護職員処遇改善加算の算定見込額を上回る介護職員の賃金の改善に関する計画を策定し、当該計画に基づき適切な措置を講じている。</t>
    <phoneticPr fontId="23"/>
  </si>
  <si>
    <t>①　介護職員処遇改善加算（Ⅰ）</t>
    <rPh sb="2" eb="4">
      <t>カイゴ</t>
    </rPh>
    <rPh sb="4" eb="6">
      <t>ショクイン</t>
    </rPh>
    <rPh sb="6" eb="8">
      <t>ショグウ</t>
    </rPh>
    <rPh sb="8" eb="10">
      <t>カイゼン</t>
    </rPh>
    <rPh sb="10" eb="12">
      <t>カサン</t>
    </rPh>
    <phoneticPr fontId="3"/>
  </si>
  <si>
    <t>（４）　介護職員処遇改善加算</t>
    <rPh sb="4" eb="6">
      <t>カイゴ</t>
    </rPh>
    <rPh sb="6" eb="8">
      <t>ショクイン</t>
    </rPh>
    <rPh sb="8" eb="10">
      <t>ショグウ</t>
    </rPh>
    <rPh sb="10" eb="12">
      <t>カイゼン</t>
    </rPh>
    <rPh sb="12" eb="14">
      <t>カサン</t>
    </rPh>
    <phoneticPr fontId="23"/>
  </si>
  <si>
    <t>④サービス提供体制強化加算（Ⅲ）</t>
    <rPh sb="5" eb="7">
      <t>テイキョウ</t>
    </rPh>
    <rPh sb="7" eb="9">
      <t>タイセイ</t>
    </rPh>
    <rPh sb="9" eb="11">
      <t>キョウカ</t>
    </rPh>
    <rPh sb="11" eb="13">
      <t>カサン</t>
    </rPh>
    <phoneticPr fontId="23"/>
  </si>
  <si>
    <t>③サービス提供体制強化加算（Ⅱ）</t>
    <rPh sb="5" eb="7">
      <t>テイキョウ</t>
    </rPh>
    <rPh sb="7" eb="9">
      <t>タイセイ</t>
    </rPh>
    <rPh sb="9" eb="11">
      <t>キョウカ</t>
    </rPh>
    <rPh sb="11" eb="13">
      <t>カサン</t>
    </rPh>
    <phoneticPr fontId="23"/>
  </si>
  <si>
    <t>②サービス提供体制強化加算（Ⅰ）</t>
    <rPh sb="5" eb="7">
      <t>テイキョウ</t>
    </rPh>
    <rPh sb="7" eb="9">
      <t>タイセイ</t>
    </rPh>
    <rPh sb="9" eb="11">
      <t>キョウカ</t>
    </rPh>
    <rPh sb="11" eb="13">
      <t>カサン</t>
    </rPh>
    <phoneticPr fontId="23"/>
  </si>
  <si>
    <t>　事業所の全ての訪問介護員等に対し、事業主の負担により健康診断等を少なくとも１年に１回実施している。</t>
    <rPh sb="1" eb="4">
      <t>ジギョウショ</t>
    </rPh>
    <rPh sb="5" eb="6">
      <t>スベ</t>
    </rPh>
    <rPh sb="8" eb="10">
      <t>ホウモン</t>
    </rPh>
    <rPh sb="10" eb="12">
      <t>カイゴ</t>
    </rPh>
    <rPh sb="12" eb="14">
      <t>イントウ</t>
    </rPh>
    <rPh sb="15" eb="16">
      <t>タイ</t>
    </rPh>
    <rPh sb="18" eb="21">
      <t>ジギョウヌシ</t>
    </rPh>
    <rPh sb="22" eb="24">
      <t>フタン</t>
    </rPh>
    <rPh sb="27" eb="29">
      <t>ケンコウ</t>
    </rPh>
    <rPh sb="29" eb="31">
      <t>シンダン</t>
    </rPh>
    <rPh sb="31" eb="32">
      <t>トウ</t>
    </rPh>
    <rPh sb="33" eb="34">
      <t>スク</t>
    </rPh>
    <rPh sb="39" eb="40">
      <t>ネン</t>
    </rPh>
    <rPh sb="42" eb="43">
      <t>カイ</t>
    </rPh>
    <rPh sb="43" eb="45">
      <t>ジッシ</t>
    </rPh>
    <phoneticPr fontId="23"/>
  </si>
  <si>
    <t>　事業所の全ての訪問介護員等を集めて、利用者に関する情報若しくはサービス提供にあたっての留意事項の伝達又は訪問介護員等の技術指導を目的とした会議を毎月１回以上開催し、記録している。</t>
    <rPh sb="1" eb="4">
      <t>ジギョウショ</t>
    </rPh>
    <rPh sb="5" eb="6">
      <t>スベ</t>
    </rPh>
    <rPh sb="8" eb="10">
      <t>ホウモン</t>
    </rPh>
    <rPh sb="10" eb="12">
      <t>カイゴ</t>
    </rPh>
    <rPh sb="12" eb="14">
      <t>イントウ</t>
    </rPh>
    <rPh sb="15" eb="16">
      <t>アツ</t>
    </rPh>
    <rPh sb="19" eb="21">
      <t>リヨウ</t>
    </rPh>
    <rPh sb="21" eb="22">
      <t>シャ</t>
    </rPh>
    <rPh sb="23" eb="24">
      <t>カン</t>
    </rPh>
    <rPh sb="26" eb="28">
      <t>ジョウホウ</t>
    </rPh>
    <rPh sb="28" eb="29">
      <t>モ</t>
    </rPh>
    <rPh sb="36" eb="38">
      <t>テイキョウ</t>
    </rPh>
    <rPh sb="44" eb="46">
      <t>リュウイ</t>
    </rPh>
    <rPh sb="46" eb="48">
      <t>ジコウ</t>
    </rPh>
    <rPh sb="49" eb="51">
      <t>デンタツ</t>
    </rPh>
    <rPh sb="51" eb="52">
      <t>マタ</t>
    </rPh>
    <rPh sb="53" eb="55">
      <t>ホウモン</t>
    </rPh>
    <rPh sb="55" eb="57">
      <t>カイゴ</t>
    </rPh>
    <rPh sb="57" eb="58">
      <t>イン</t>
    </rPh>
    <rPh sb="58" eb="59">
      <t>トウ</t>
    </rPh>
    <rPh sb="60" eb="62">
      <t>ギジュツ</t>
    </rPh>
    <rPh sb="62" eb="64">
      <t>シドウ</t>
    </rPh>
    <rPh sb="65" eb="67">
      <t>モクテキ</t>
    </rPh>
    <rPh sb="70" eb="72">
      <t>カイギ</t>
    </rPh>
    <rPh sb="73" eb="75">
      <t>マイツキ</t>
    </rPh>
    <rPh sb="76" eb="79">
      <t>カイイジョウ</t>
    </rPh>
    <rPh sb="79" eb="81">
      <t>カイサイ</t>
    </rPh>
    <rPh sb="83" eb="85">
      <t>キロク</t>
    </rPh>
    <phoneticPr fontId="23"/>
  </si>
  <si>
    <t>　事業所の全ての訪問介護員等に対し、訪問介護員等ごとに研修の目標、内容、研修期間、実施時期等を定めた研修計画を作成し、計画に従い、研修を実施又は実施を予定している。</t>
    <rPh sb="1" eb="4">
      <t>ジギョウショ</t>
    </rPh>
    <rPh sb="5" eb="6">
      <t>スベ</t>
    </rPh>
    <rPh sb="8" eb="10">
      <t>ホウモン</t>
    </rPh>
    <rPh sb="10" eb="12">
      <t>カイゴ</t>
    </rPh>
    <rPh sb="12" eb="14">
      <t>イントウ</t>
    </rPh>
    <rPh sb="15" eb="16">
      <t>タイ</t>
    </rPh>
    <rPh sb="18" eb="20">
      <t>ホウモン</t>
    </rPh>
    <rPh sb="20" eb="22">
      <t>カイゴ</t>
    </rPh>
    <rPh sb="22" eb="24">
      <t>イントウ</t>
    </rPh>
    <rPh sb="27" eb="29">
      <t>ケンシュウ</t>
    </rPh>
    <rPh sb="30" eb="32">
      <t>モクヒョウ</t>
    </rPh>
    <rPh sb="33" eb="35">
      <t>ナイヨウ</t>
    </rPh>
    <rPh sb="36" eb="38">
      <t>ケンシュウ</t>
    </rPh>
    <rPh sb="38" eb="40">
      <t>キカン</t>
    </rPh>
    <rPh sb="41" eb="43">
      <t>ジッシ</t>
    </rPh>
    <rPh sb="43" eb="45">
      <t>ジキ</t>
    </rPh>
    <rPh sb="45" eb="46">
      <t>トウ</t>
    </rPh>
    <rPh sb="47" eb="48">
      <t>サダ</t>
    </rPh>
    <rPh sb="50" eb="52">
      <t>ケンシュウ</t>
    </rPh>
    <rPh sb="52" eb="54">
      <t>ケイカク</t>
    </rPh>
    <rPh sb="55" eb="57">
      <t>サクセイ</t>
    </rPh>
    <rPh sb="59" eb="61">
      <t>ケイカク</t>
    </rPh>
    <rPh sb="62" eb="63">
      <t>シタガ</t>
    </rPh>
    <rPh sb="65" eb="67">
      <t>ケンシュウ</t>
    </rPh>
    <rPh sb="68" eb="70">
      <t>ジッシ</t>
    </rPh>
    <rPh sb="70" eb="71">
      <t>マタ</t>
    </rPh>
    <rPh sb="72" eb="74">
      <t>ジッシ</t>
    </rPh>
    <rPh sb="75" eb="77">
      <t>ヨテイ</t>
    </rPh>
    <phoneticPr fontId="23"/>
  </si>
  <si>
    <t>　前年度の実績が６か月以上ある事業所について、職員の割合の算出に当たっては、常勤換算方法により算出した前年度（３月を除く）の平均を用いている。</t>
    <rPh sb="1" eb="4">
      <t>ゼンネンド</t>
    </rPh>
    <rPh sb="5" eb="7">
      <t>ジッセキ</t>
    </rPh>
    <rPh sb="10" eb="13">
      <t>ゲツイジョウ</t>
    </rPh>
    <rPh sb="15" eb="18">
      <t>ジギョウショ</t>
    </rPh>
    <phoneticPr fontId="23"/>
  </si>
  <si>
    <t>①サービス提供体制強化加算（Ⅰ）（Ⅱ）（Ⅲ）共通</t>
    <rPh sb="5" eb="7">
      <t>テイキョウ</t>
    </rPh>
    <rPh sb="7" eb="9">
      <t>タイセイ</t>
    </rPh>
    <rPh sb="9" eb="11">
      <t>キョウカ</t>
    </rPh>
    <rPh sb="11" eb="13">
      <t>カサン</t>
    </rPh>
    <rPh sb="22" eb="24">
      <t>キョウツウ</t>
    </rPh>
    <phoneticPr fontId="23"/>
  </si>
  <si>
    <t>（３）　サービス提供体制強化加算</t>
    <rPh sb="8" eb="10">
      <t>テイキョウ</t>
    </rPh>
    <rPh sb="10" eb="12">
      <t>タイセイ</t>
    </rPh>
    <rPh sb="12" eb="14">
      <t>キョウカ</t>
    </rPh>
    <rPh sb="14" eb="16">
      <t>カサン</t>
    </rPh>
    <phoneticPr fontId="23"/>
  </si>
  <si>
    <t>　当該事業所における介護職員、看護職員ごとの認知症ケアに関する研修計画を作成し、当該研修に従い、研修を実施又は実施を予定している。</t>
    <rPh sb="1" eb="3">
      <t>トウガイ</t>
    </rPh>
    <rPh sb="3" eb="6">
      <t>ジギョウショ</t>
    </rPh>
    <rPh sb="10" eb="12">
      <t>カイゴ</t>
    </rPh>
    <rPh sb="12" eb="14">
      <t>ショクイン</t>
    </rPh>
    <rPh sb="15" eb="17">
      <t>カンゴ</t>
    </rPh>
    <rPh sb="17" eb="19">
      <t>ショクイン</t>
    </rPh>
    <rPh sb="22" eb="25">
      <t>ニンチショウ</t>
    </rPh>
    <rPh sb="28" eb="29">
      <t>カン</t>
    </rPh>
    <rPh sb="31" eb="33">
      <t>ケンシュウ</t>
    </rPh>
    <rPh sb="33" eb="35">
      <t>ケイカク</t>
    </rPh>
    <rPh sb="36" eb="38">
      <t>サクセイ</t>
    </rPh>
    <rPh sb="40" eb="42">
      <t>トウガイ</t>
    </rPh>
    <rPh sb="42" eb="44">
      <t>ケンシュウ</t>
    </rPh>
    <rPh sb="45" eb="46">
      <t>シタガ</t>
    </rPh>
    <rPh sb="48" eb="50">
      <t>ケンシュウ</t>
    </rPh>
    <rPh sb="51" eb="53">
      <t>ジッシ</t>
    </rPh>
    <rPh sb="53" eb="54">
      <t>マタ</t>
    </rPh>
    <rPh sb="55" eb="57">
      <t>ジッシ</t>
    </rPh>
    <rPh sb="58" eb="60">
      <t>ヨテイ</t>
    </rPh>
    <phoneticPr fontId="23"/>
  </si>
  <si>
    <t>　認知症介護の指導に係る専門的な研修※を修了しているものを1名以上配置し、事業所全体の認知症ケアの指導等を実施している。
※認知症介護の指導に係る専門的な研修＝認知症介護指導者養成研修</t>
    <rPh sb="1" eb="4">
      <t>ニンチショウ</t>
    </rPh>
    <rPh sb="4" eb="6">
      <t>カイゴ</t>
    </rPh>
    <rPh sb="7" eb="9">
      <t>シドウ</t>
    </rPh>
    <rPh sb="10" eb="11">
      <t>カカワ</t>
    </rPh>
    <rPh sb="12" eb="15">
      <t>センモンテキ</t>
    </rPh>
    <rPh sb="16" eb="18">
      <t>ケンシュウ</t>
    </rPh>
    <rPh sb="20" eb="22">
      <t>シュウリョウ</t>
    </rPh>
    <rPh sb="30" eb="33">
      <t>メイイジョウ</t>
    </rPh>
    <rPh sb="33" eb="35">
      <t>ハイチ</t>
    </rPh>
    <rPh sb="37" eb="40">
      <t>ジギョウショ</t>
    </rPh>
    <rPh sb="40" eb="42">
      <t>ゼンタイ</t>
    </rPh>
    <rPh sb="43" eb="46">
      <t>ニンチショウ</t>
    </rPh>
    <rPh sb="49" eb="51">
      <t>シドウ</t>
    </rPh>
    <rPh sb="51" eb="52">
      <t>トウ</t>
    </rPh>
    <rPh sb="53" eb="55">
      <t>ジッシ</t>
    </rPh>
    <rPh sb="62" eb="65">
      <t>ニンチショウ</t>
    </rPh>
    <rPh sb="65" eb="67">
      <t>カイゴ</t>
    </rPh>
    <rPh sb="68" eb="70">
      <t>シドウ</t>
    </rPh>
    <rPh sb="71" eb="72">
      <t>カカワ</t>
    </rPh>
    <rPh sb="73" eb="76">
      <t>センモンテキ</t>
    </rPh>
    <rPh sb="77" eb="79">
      <t>ケンシュウ</t>
    </rPh>
    <rPh sb="80" eb="83">
      <t>ニンチショウ</t>
    </rPh>
    <rPh sb="83" eb="85">
      <t>カイゴ</t>
    </rPh>
    <rPh sb="85" eb="88">
      <t>シドウシャ</t>
    </rPh>
    <rPh sb="88" eb="90">
      <t>ヨウセイ</t>
    </rPh>
    <rPh sb="90" eb="92">
      <t>ケンシュウ</t>
    </rPh>
    <phoneticPr fontId="23"/>
  </si>
  <si>
    <t>問4</t>
    <phoneticPr fontId="23"/>
  </si>
  <si>
    <t>認知症専門ケア加算（Ⅱ）</t>
    <phoneticPr fontId="23"/>
  </si>
  <si>
    <t>　当該事業所の従業者に対して、認知症ケアに関する留意事項の伝達又は技術的指導に係る会議を定期的に開催している。</t>
    <rPh sb="1" eb="3">
      <t>トウガイ</t>
    </rPh>
    <rPh sb="3" eb="6">
      <t>ジギョウショ</t>
    </rPh>
    <rPh sb="7" eb="10">
      <t>ジュウギョウシャ</t>
    </rPh>
    <rPh sb="11" eb="12">
      <t>タイ</t>
    </rPh>
    <rPh sb="15" eb="18">
      <t>ニンチショウ</t>
    </rPh>
    <rPh sb="21" eb="22">
      <t>カン</t>
    </rPh>
    <rPh sb="24" eb="26">
      <t>リュウイ</t>
    </rPh>
    <rPh sb="26" eb="28">
      <t>ジコウ</t>
    </rPh>
    <rPh sb="29" eb="31">
      <t>デンタツ</t>
    </rPh>
    <rPh sb="31" eb="32">
      <t>マタ</t>
    </rPh>
    <rPh sb="33" eb="36">
      <t>ギジュツテキ</t>
    </rPh>
    <rPh sb="36" eb="38">
      <t>シドウ</t>
    </rPh>
    <rPh sb="39" eb="40">
      <t>カカワ</t>
    </rPh>
    <rPh sb="41" eb="43">
      <t>カイギ</t>
    </rPh>
    <rPh sb="44" eb="47">
      <t>テイキテキ</t>
    </rPh>
    <rPh sb="48" eb="50">
      <t>カイサイ</t>
    </rPh>
    <phoneticPr fontId="23"/>
  </si>
  <si>
    <t>　事業所における利用者の総数のうち、日常生活に支障をきたす恐れのある症状若しくは行動が認められることから介護を必要とする認知症のもの（以下「対象者」という。）の占める割合が２分の１以上である。</t>
    <rPh sb="1" eb="4">
      <t>ジギョウショ</t>
    </rPh>
    <rPh sb="8" eb="11">
      <t>リヨウシャ</t>
    </rPh>
    <rPh sb="12" eb="14">
      <t>ソウスウ</t>
    </rPh>
    <rPh sb="18" eb="20">
      <t>ニチジョウ</t>
    </rPh>
    <rPh sb="20" eb="22">
      <t>セイカツ</t>
    </rPh>
    <rPh sb="23" eb="25">
      <t>シショウ</t>
    </rPh>
    <rPh sb="29" eb="30">
      <t>オソ</t>
    </rPh>
    <rPh sb="34" eb="36">
      <t>ショウジョウ</t>
    </rPh>
    <rPh sb="36" eb="37">
      <t>モ</t>
    </rPh>
    <rPh sb="40" eb="42">
      <t>コウドウ</t>
    </rPh>
    <rPh sb="43" eb="44">
      <t>ミト</t>
    </rPh>
    <rPh sb="52" eb="54">
      <t>カイゴ</t>
    </rPh>
    <rPh sb="55" eb="57">
      <t>ヒツヨウ</t>
    </rPh>
    <rPh sb="60" eb="63">
      <t>ニンチショウ</t>
    </rPh>
    <rPh sb="67" eb="69">
      <t>イカ</t>
    </rPh>
    <rPh sb="70" eb="73">
      <t>タイショウシャ</t>
    </rPh>
    <rPh sb="80" eb="81">
      <t>シ</t>
    </rPh>
    <rPh sb="83" eb="85">
      <t>ワリアイ</t>
    </rPh>
    <rPh sb="87" eb="88">
      <t>ブン</t>
    </rPh>
    <rPh sb="90" eb="92">
      <t>イジョウ</t>
    </rPh>
    <phoneticPr fontId="23"/>
  </si>
  <si>
    <t>認知症専門ケア加算（Ⅰ）（Ⅱ）共通</t>
    <rPh sb="15" eb="17">
      <t>キョウツウ</t>
    </rPh>
    <phoneticPr fontId="23"/>
  </si>
  <si>
    <t>（２）　認知症専門ケア加算</t>
    <rPh sb="4" eb="7">
      <t>ニンチショウ</t>
    </rPh>
    <rPh sb="7" eb="9">
      <t>センモン</t>
    </rPh>
    <rPh sb="11" eb="13">
      <t>カサン</t>
    </rPh>
    <phoneticPr fontId="23"/>
  </si>
  <si>
    <t>　オペレーションセンターにおいて、利用者からの通報の対応日時や通報内容、具体的対応について記録している。</t>
    <rPh sb="17" eb="20">
      <t>リヨウシャ</t>
    </rPh>
    <rPh sb="23" eb="25">
      <t>ツウホウ</t>
    </rPh>
    <rPh sb="26" eb="28">
      <t>タイオウ</t>
    </rPh>
    <rPh sb="28" eb="30">
      <t>ニチジ</t>
    </rPh>
    <rPh sb="31" eb="33">
      <t>ツウホウ</t>
    </rPh>
    <rPh sb="33" eb="35">
      <t>ナイヨウ</t>
    </rPh>
    <rPh sb="36" eb="39">
      <t>グタイテキ</t>
    </rPh>
    <rPh sb="39" eb="41">
      <t>タイオウ</t>
    </rPh>
    <rPh sb="45" eb="47">
      <t>キロク</t>
    </rPh>
    <phoneticPr fontId="23"/>
  </si>
  <si>
    <t>　本加算の対象となる利用者については、日中の同居家族等の状況や在宅サービスの利用状況等を把握している。</t>
    <rPh sb="1" eb="2">
      <t>ホン</t>
    </rPh>
    <rPh sb="2" eb="4">
      <t>カサン</t>
    </rPh>
    <rPh sb="5" eb="7">
      <t>タイショウ</t>
    </rPh>
    <rPh sb="10" eb="12">
      <t>リヨウ</t>
    </rPh>
    <rPh sb="12" eb="13">
      <t>シャ</t>
    </rPh>
    <rPh sb="19" eb="21">
      <t>ニッチュウ</t>
    </rPh>
    <rPh sb="22" eb="24">
      <t>ドウキョ</t>
    </rPh>
    <rPh sb="24" eb="26">
      <t>カゾク</t>
    </rPh>
    <rPh sb="26" eb="27">
      <t>トウ</t>
    </rPh>
    <rPh sb="28" eb="30">
      <t>ジョウキョウ</t>
    </rPh>
    <rPh sb="31" eb="33">
      <t>ザイタク</t>
    </rPh>
    <rPh sb="38" eb="40">
      <t>リヨウ</t>
    </rPh>
    <rPh sb="40" eb="42">
      <t>ジョウキョウ</t>
    </rPh>
    <rPh sb="42" eb="43">
      <t>トウ</t>
    </rPh>
    <rPh sb="44" eb="46">
      <t>ハアク</t>
    </rPh>
    <phoneticPr fontId="23"/>
  </si>
  <si>
    <t>　利用者は、問３によるサービスを受けるために、事前に連携訪問介護事業所とサービス利用に係る契約を締結している。</t>
    <rPh sb="1" eb="3">
      <t>リヨウ</t>
    </rPh>
    <rPh sb="3" eb="4">
      <t>シャ</t>
    </rPh>
    <rPh sb="6" eb="7">
      <t>トイ</t>
    </rPh>
    <rPh sb="16" eb="17">
      <t>ウ</t>
    </rPh>
    <rPh sb="23" eb="25">
      <t>ジゼン</t>
    </rPh>
    <rPh sb="26" eb="28">
      <t>レンケイ</t>
    </rPh>
    <rPh sb="28" eb="30">
      <t>ホウモン</t>
    </rPh>
    <rPh sb="30" eb="32">
      <t>カイゴ</t>
    </rPh>
    <rPh sb="32" eb="34">
      <t>ジギョウ</t>
    </rPh>
    <rPh sb="34" eb="35">
      <t>ショ</t>
    </rPh>
    <rPh sb="40" eb="42">
      <t>リヨウ</t>
    </rPh>
    <rPh sb="43" eb="44">
      <t>カカ</t>
    </rPh>
    <rPh sb="45" eb="47">
      <t>ケイヤク</t>
    </rPh>
    <rPh sb="48" eb="50">
      <t>テイケツ</t>
    </rPh>
    <phoneticPr fontId="23"/>
  </si>
  <si>
    <t>　利用者からの通報を受け、緊急対応が必要と認められる場合に連携する訪問介護事業所に速やかに連絡する体制を確保し、必要に応じて訪問介護サービスが実施されている。</t>
    <rPh sb="1" eb="3">
      <t>リヨウ</t>
    </rPh>
    <rPh sb="3" eb="4">
      <t>モノ</t>
    </rPh>
    <rPh sb="7" eb="9">
      <t>ツウホウ</t>
    </rPh>
    <rPh sb="10" eb="11">
      <t>ウ</t>
    </rPh>
    <rPh sb="13" eb="15">
      <t>キンキュウ</t>
    </rPh>
    <rPh sb="15" eb="17">
      <t>タイオウ</t>
    </rPh>
    <rPh sb="18" eb="20">
      <t>ヒツヨウ</t>
    </rPh>
    <rPh sb="21" eb="22">
      <t>ミト</t>
    </rPh>
    <rPh sb="26" eb="28">
      <t>バアイ</t>
    </rPh>
    <rPh sb="29" eb="31">
      <t>レンケイ</t>
    </rPh>
    <rPh sb="33" eb="35">
      <t>ホウモン</t>
    </rPh>
    <rPh sb="35" eb="37">
      <t>カイゴ</t>
    </rPh>
    <rPh sb="37" eb="40">
      <t>ジギョウショ</t>
    </rPh>
    <rPh sb="41" eb="42">
      <t>スミ</t>
    </rPh>
    <rPh sb="45" eb="47">
      <t>レンラク</t>
    </rPh>
    <rPh sb="49" eb="51">
      <t>タイセイ</t>
    </rPh>
    <rPh sb="52" eb="54">
      <t>カクホ</t>
    </rPh>
    <rPh sb="56" eb="58">
      <t>ヒツヨウ</t>
    </rPh>
    <rPh sb="59" eb="60">
      <t>オウ</t>
    </rPh>
    <rPh sb="62" eb="64">
      <t>ホウモン</t>
    </rPh>
    <rPh sb="64" eb="66">
      <t>カイゴ</t>
    </rPh>
    <rPh sb="71" eb="73">
      <t>ジッシ</t>
    </rPh>
    <phoneticPr fontId="23"/>
  </si>
  <si>
    <t>　夜間対応型訪問介護を利用している者であって、日中においてもオペレーションセンターサービスの利用を希望する者に対してのみ加算を算定している。</t>
    <rPh sb="1" eb="3">
      <t>ヤカン</t>
    </rPh>
    <rPh sb="3" eb="6">
      <t>タイオウガタ</t>
    </rPh>
    <rPh sb="6" eb="8">
      <t>ホウモン</t>
    </rPh>
    <rPh sb="8" eb="10">
      <t>カイゴ</t>
    </rPh>
    <rPh sb="11" eb="13">
      <t>リヨウ</t>
    </rPh>
    <rPh sb="17" eb="18">
      <t>モノ</t>
    </rPh>
    <rPh sb="23" eb="25">
      <t>ニッチュウ</t>
    </rPh>
    <rPh sb="46" eb="48">
      <t>リヨウ</t>
    </rPh>
    <rPh sb="49" eb="51">
      <t>キボウ</t>
    </rPh>
    <rPh sb="53" eb="54">
      <t>モノ</t>
    </rPh>
    <phoneticPr fontId="23"/>
  </si>
  <si>
    <t>　日中にオペレーションセンターサービスを行うための人員を確保している。</t>
    <rPh sb="1" eb="3">
      <t>ニッチュウ</t>
    </rPh>
    <rPh sb="20" eb="21">
      <t>オコナ</t>
    </rPh>
    <rPh sb="25" eb="27">
      <t>ジンイン</t>
    </rPh>
    <rPh sb="28" eb="30">
      <t>カクホ</t>
    </rPh>
    <phoneticPr fontId="23"/>
  </si>
  <si>
    <t>（１）　２４時間通報対応加算</t>
    <rPh sb="6" eb="8">
      <t>ジカン</t>
    </rPh>
    <rPh sb="8" eb="10">
      <t>ツウホウ</t>
    </rPh>
    <rPh sb="10" eb="12">
      <t>タイオウ</t>
    </rPh>
    <rPh sb="12" eb="14">
      <t>カサン</t>
    </rPh>
    <phoneticPr fontId="23"/>
  </si>
  <si>
    <t>※該当する加算・減算のみ回答してください</t>
    <rPh sb="1" eb="3">
      <t>ガイトウ</t>
    </rPh>
    <rPh sb="5" eb="7">
      <t>カサン</t>
    </rPh>
    <rPh sb="8" eb="10">
      <t>ゲンサン</t>
    </rPh>
    <phoneticPr fontId="23"/>
  </si>
  <si>
    <t>　利用者が、短期入所生活介護、短期入所療養介護、特定施設入居者生活介護、小規模多機能型居宅介護、認知症対応型共同生活介護、地域密着型特定施設入居者生活介護、地域密着型介護老人福祉施設入所者生活介護、複合型サービス(看護小規模多機能型居宅介護)を受けている間は夜間対応型訪問介護費を算定していない。</t>
    <rPh sb="1" eb="4">
      <t>リヨウシャ</t>
    </rPh>
    <rPh sb="99" eb="102">
      <t>フクゴウガタ</t>
    </rPh>
    <rPh sb="107" eb="109">
      <t>カンゴ</t>
    </rPh>
    <rPh sb="109" eb="112">
      <t>ショウキボ</t>
    </rPh>
    <rPh sb="112" eb="116">
      <t>タキノウガタ</t>
    </rPh>
    <rPh sb="116" eb="118">
      <t>キョタク</t>
    </rPh>
    <rPh sb="118" eb="120">
      <t>カイゴ</t>
    </rPh>
    <rPh sb="129" eb="131">
      <t>ヤカン</t>
    </rPh>
    <rPh sb="131" eb="134">
      <t>タイオウガタ</t>
    </rPh>
    <rPh sb="134" eb="136">
      <t>ホウモン</t>
    </rPh>
    <rPh sb="136" eb="138">
      <t>カイゴ</t>
    </rPh>
    <rPh sb="138" eb="139">
      <t>ヒ</t>
    </rPh>
    <phoneticPr fontId="23"/>
  </si>
  <si>
    <t>（３）　他サービスとの関係</t>
    <rPh sb="4" eb="5">
      <t>タ</t>
    </rPh>
    <rPh sb="11" eb="13">
      <t>カンケイ</t>
    </rPh>
    <phoneticPr fontId="23"/>
  </si>
  <si>
    <t>　月途中からの利用開始又は月途中での利用終了の場合には、契約日又は契約解除日を起算点として日割り計算している。</t>
    <rPh sb="1" eb="4">
      <t>ツキトチュウ</t>
    </rPh>
    <rPh sb="7" eb="9">
      <t>リヨウ</t>
    </rPh>
    <rPh sb="9" eb="11">
      <t>カイシ</t>
    </rPh>
    <rPh sb="11" eb="12">
      <t>マタ</t>
    </rPh>
    <rPh sb="13" eb="16">
      <t>ツキトチュウ</t>
    </rPh>
    <rPh sb="18" eb="20">
      <t>リヨウ</t>
    </rPh>
    <rPh sb="20" eb="22">
      <t>シュウリョウ</t>
    </rPh>
    <rPh sb="23" eb="25">
      <t>バアイ</t>
    </rPh>
    <rPh sb="28" eb="30">
      <t>ケイヤク</t>
    </rPh>
    <rPh sb="30" eb="31">
      <t>ビ</t>
    </rPh>
    <rPh sb="31" eb="32">
      <t>マタ</t>
    </rPh>
    <rPh sb="33" eb="35">
      <t>ケイヤク</t>
    </rPh>
    <rPh sb="35" eb="37">
      <t>カイジョ</t>
    </rPh>
    <rPh sb="37" eb="38">
      <t>ビ</t>
    </rPh>
    <rPh sb="39" eb="41">
      <t>キサン</t>
    </rPh>
    <rPh sb="41" eb="42">
      <t>テン</t>
    </rPh>
    <rPh sb="45" eb="47">
      <t>ヒワ</t>
    </rPh>
    <rPh sb="48" eb="50">
      <t>ケイサン</t>
    </rPh>
    <phoneticPr fontId="23"/>
  </si>
  <si>
    <t>　月途中からの利用開始又は月途中での利用終了の場合には、基本夜間対応型訪問介護費に係る所定単位数を日割り計算して得た単位数を算定している。</t>
    <rPh sb="28" eb="30">
      <t>キホン</t>
    </rPh>
    <rPh sb="30" eb="32">
      <t>ヤカン</t>
    </rPh>
    <rPh sb="32" eb="35">
      <t>タイオウガタ</t>
    </rPh>
    <rPh sb="35" eb="37">
      <t>ホウモン</t>
    </rPh>
    <rPh sb="37" eb="39">
      <t>カイゴ</t>
    </rPh>
    <rPh sb="39" eb="40">
      <t>ヒ</t>
    </rPh>
    <rPh sb="41" eb="42">
      <t>カカ</t>
    </rPh>
    <rPh sb="43" eb="45">
      <t>ショテイ</t>
    </rPh>
    <rPh sb="45" eb="48">
      <t>タンイスウ</t>
    </rPh>
    <rPh sb="49" eb="51">
      <t>ヒワ</t>
    </rPh>
    <rPh sb="52" eb="54">
      <t>ケイサン</t>
    </rPh>
    <rPh sb="56" eb="57">
      <t>エ</t>
    </rPh>
    <rPh sb="58" eb="61">
      <t>タンイスウ</t>
    </rPh>
    <rPh sb="62" eb="64">
      <t>サンテイ</t>
    </rPh>
    <phoneticPr fontId="23"/>
  </si>
  <si>
    <t>（２）　月途中からの利用開始又は月途中での利用終了の場合</t>
    <rPh sb="14" eb="15">
      <t>マタ</t>
    </rPh>
    <rPh sb="16" eb="17">
      <t>ツキ</t>
    </rPh>
    <rPh sb="17" eb="19">
      <t>トチュウ</t>
    </rPh>
    <rPh sb="21" eb="23">
      <t>リヨウ</t>
    </rPh>
    <rPh sb="23" eb="25">
      <t>シュウリョウ</t>
    </rPh>
    <rPh sb="26" eb="28">
      <t>バアイ</t>
    </rPh>
    <phoneticPr fontId="23"/>
  </si>
  <si>
    <t>　単に安全確保のために２人の訪問介護員等によるサービス提供を行った場合は、利用者側の希望により利用者や家族の同意を得て行った場合を除き、随時訪問サービス費(Ⅱ)は算定していない。</t>
    <rPh sb="1" eb="2">
      <t>タン</t>
    </rPh>
    <rPh sb="3" eb="5">
      <t>アンゼン</t>
    </rPh>
    <rPh sb="5" eb="7">
      <t>カクホ</t>
    </rPh>
    <rPh sb="12" eb="13">
      <t>ニン</t>
    </rPh>
    <rPh sb="14" eb="16">
      <t>ホウモン</t>
    </rPh>
    <rPh sb="16" eb="18">
      <t>カイゴ</t>
    </rPh>
    <rPh sb="18" eb="20">
      <t>イントウ</t>
    </rPh>
    <rPh sb="27" eb="29">
      <t>テイキョウ</t>
    </rPh>
    <rPh sb="30" eb="31">
      <t>オコナ</t>
    </rPh>
    <rPh sb="33" eb="35">
      <t>バアイ</t>
    </rPh>
    <rPh sb="37" eb="39">
      <t>リヨウ</t>
    </rPh>
    <rPh sb="39" eb="40">
      <t>モノ</t>
    </rPh>
    <rPh sb="40" eb="41">
      <t>ガワ</t>
    </rPh>
    <rPh sb="42" eb="44">
      <t>キボウ</t>
    </rPh>
    <rPh sb="47" eb="49">
      <t>リヨウ</t>
    </rPh>
    <rPh sb="49" eb="50">
      <t>シャ</t>
    </rPh>
    <rPh sb="51" eb="53">
      <t>カゾク</t>
    </rPh>
    <rPh sb="54" eb="56">
      <t>ドウイ</t>
    </rPh>
    <rPh sb="57" eb="58">
      <t>エ</t>
    </rPh>
    <rPh sb="59" eb="60">
      <t>オコナ</t>
    </rPh>
    <rPh sb="62" eb="64">
      <t>バアイ</t>
    </rPh>
    <rPh sb="65" eb="66">
      <t>ノゾ</t>
    </rPh>
    <rPh sb="68" eb="70">
      <t>ズイジ</t>
    </rPh>
    <rPh sb="70" eb="72">
      <t>ホウモン</t>
    </rPh>
    <rPh sb="76" eb="77">
      <t>ヒ</t>
    </rPh>
    <rPh sb="81" eb="83">
      <t>サンテイ</t>
    </rPh>
    <phoneticPr fontId="23"/>
  </si>
  <si>
    <t>　１人の利用者に対する２人の訪問介護員等による随時訪問サービスは、次のいずれかに該当する場合のみ行っている。</t>
    <rPh sb="2" eb="3">
      <t>ニン</t>
    </rPh>
    <rPh sb="4" eb="6">
      <t>リヨウ</t>
    </rPh>
    <rPh sb="6" eb="7">
      <t>シャ</t>
    </rPh>
    <rPh sb="8" eb="9">
      <t>タイ</t>
    </rPh>
    <rPh sb="12" eb="13">
      <t>ニン</t>
    </rPh>
    <rPh sb="14" eb="16">
      <t>ホウモン</t>
    </rPh>
    <rPh sb="16" eb="18">
      <t>カイゴ</t>
    </rPh>
    <rPh sb="18" eb="19">
      <t>イン</t>
    </rPh>
    <rPh sb="19" eb="20">
      <t>トウ</t>
    </rPh>
    <rPh sb="23" eb="25">
      <t>ズイジ</t>
    </rPh>
    <rPh sb="25" eb="27">
      <t>ホウモン</t>
    </rPh>
    <rPh sb="33" eb="34">
      <t>ツギ</t>
    </rPh>
    <rPh sb="40" eb="42">
      <t>ガイトウ</t>
    </rPh>
    <rPh sb="44" eb="46">
      <t>バアイ</t>
    </rPh>
    <rPh sb="48" eb="49">
      <t>オコナ</t>
    </rPh>
    <phoneticPr fontId="23"/>
  </si>
  <si>
    <t>（１）　２人の訪問介護員等によるサービス提供〔随時訪問サービス費(Ⅱ)〕</t>
    <rPh sb="5" eb="6">
      <t>ニン</t>
    </rPh>
    <rPh sb="7" eb="9">
      <t>ホウモン</t>
    </rPh>
    <rPh sb="9" eb="11">
      <t>カイゴ</t>
    </rPh>
    <rPh sb="11" eb="12">
      <t>イン</t>
    </rPh>
    <rPh sb="12" eb="13">
      <t>トウ</t>
    </rPh>
    <rPh sb="20" eb="22">
      <t>テイキョウ</t>
    </rPh>
    <rPh sb="23" eb="25">
      <t>ズイジ</t>
    </rPh>
    <rPh sb="25" eb="27">
      <t>ホウモン</t>
    </rPh>
    <rPh sb="31" eb="32">
      <t>ヒ</t>
    </rPh>
    <phoneticPr fontId="23"/>
  </si>
  <si>
    <t>（３５）　暴力団排除</t>
    <rPh sb="5" eb="8">
      <t>ボウリョクダン</t>
    </rPh>
    <rPh sb="8" eb="10">
      <t>ハイジョ</t>
    </rPh>
    <phoneticPr fontId="23"/>
  </si>
  <si>
    <t>　利用者に対する指定夜間対応型訪問介護の提供に関する次に掲げる記録を整備し、記録の種類に応じて定められた期間保存している。</t>
    <rPh sb="8" eb="10">
      <t>シテイ</t>
    </rPh>
    <rPh sb="10" eb="12">
      <t>ヤカン</t>
    </rPh>
    <rPh sb="12" eb="17">
      <t>タイオウガタホウモン</t>
    </rPh>
    <rPh sb="17" eb="19">
      <t>カイゴ</t>
    </rPh>
    <rPh sb="38" eb="40">
      <t>キロク</t>
    </rPh>
    <rPh sb="41" eb="43">
      <t>シュルイ</t>
    </rPh>
    <rPh sb="44" eb="45">
      <t>オウ</t>
    </rPh>
    <rPh sb="47" eb="48">
      <t>サダ</t>
    </rPh>
    <rPh sb="52" eb="54">
      <t>キカン</t>
    </rPh>
    <rPh sb="54" eb="56">
      <t>ホゾン</t>
    </rPh>
    <phoneticPr fontId="23"/>
  </si>
  <si>
    <t xml:space="preserve">　従業者、設備、備品及び会計に関する諸記録を整備している。
</t>
    <phoneticPr fontId="23"/>
  </si>
  <si>
    <t>（３４）　記録の整備</t>
    <rPh sb="5" eb="7">
      <t>キロク</t>
    </rPh>
    <rPh sb="8" eb="10">
      <t>セイビ</t>
    </rPh>
    <phoneticPr fontId="23"/>
  </si>
  <si>
    <t>　指定夜間対応型訪問介護事業所ごとに経理を区分するとともに、指定夜間対応型訪問介護の事業の会計とその他の事業の会計を区分している。</t>
    <rPh sb="1" eb="3">
      <t>シテイ</t>
    </rPh>
    <rPh sb="3" eb="5">
      <t>ヤカン</t>
    </rPh>
    <rPh sb="5" eb="10">
      <t>タイオウガタホウモン</t>
    </rPh>
    <rPh sb="10" eb="12">
      <t>カイゴ</t>
    </rPh>
    <rPh sb="12" eb="15">
      <t>ジギョウショ</t>
    </rPh>
    <rPh sb="30" eb="32">
      <t>シテイ</t>
    </rPh>
    <rPh sb="32" eb="34">
      <t>ヤカン</t>
    </rPh>
    <rPh sb="34" eb="39">
      <t>タイオウガタホウモン</t>
    </rPh>
    <rPh sb="39" eb="41">
      <t>カイゴ</t>
    </rPh>
    <phoneticPr fontId="23"/>
  </si>
  <si>
    <t>（３３）　会計の区分</t>
    <phoneticPr fontId="23"/>
  </si>
  <si>
    <t>　上記研修を適切に実施するための担当者を置いている。</t>
    <phoneticPr fontId="23"/>
  </si>
  <si>
    <t>　事業者において、従業者に対し、虐待の防止のための研修を定期的（年２回以上）に実施している。</t>
    <phoneticPr fontId="23"/>
  </si>
  <si>
    <t>　事業所における虐待の防止のための指針を整備している。</t>
    <phoneticPr fontId="23"/>
  </si>
  <si>
    <t>　事業所における虐待の防止のための対策を検討する委員会（テレビ電話装置等を活用して行うことができるものとする。）を定期的に（年2回以上）に開催するとともに、その結果について従業者に周知徹底を図っている。</t>
    <rPh sb="65" eb="67">
      <t>イジョウ</t>
    </rPh>
    <phoneticPr fontId="23"/>
  </si>
  <si>
    <t>（３２）　虐待の防止</t>
    <rPh sb="5" eb="7">
      <t>ギャクタイ</t>
    </rPh>
    <rPh sb="8" eb="10">
      <t>ボウシ</t>
    </rPh>
    <phoneticPr fontId="23"/>
  </si>
  <si>
    <t>　利用者に対するサービスの提供により賠償すべき事故が発生した場合は、損害賠償を速やかに行なっている。</t>
    <phoneticPr fontId="23"/>
  </si>
  <si>
    <t>　事故の状況及び事故に際して採った処置について記録している。</t>
    <phoneticPr fontId="23"/>
  </si>
  <si>
    <t>　利用者に対するサービスの提供により事故が発生した場合は、市町村、当該利用者の家族、当該利用者に係る居宅介護支援事業者等に連絡を行うとともに、必要な措置を講じている。</t>
    <phoneticPr fontId="23"/>
  </si>
  <si>
    <t>（３１）　事故発生時の対応</t>
    <rPh sb="5" eb="7">
      <t>ジコ</t>
    </rPh>
    <rPh sb="7" eb="9">
      <t>ハッセイ</t>
    </rPh>
    <rPh sb="9" eb="10">
      <t>ジ</t>
    </rPh>
    <rPh sb="11" eb="13">
      <t>タイオウ</t>
    </rPh>
    <phoneticPr fontId="23"/>
  </si>
  <si>
    <t>　事業の運営に当たっては、提供したサービスに関する利用者からの苦情に関して、市町村等が派遣する者が相談及び援助を行う事業その他の市町村が実施する事業に協力するよう努めている。</t>
    <rPh sb="1" eb="3">
      <t>ジギョウ</t>
    </rPh>
    <rPh sb="4" eb="6">
      <t>ウンエイ</t>
    </rPh>
    <rPh sb="7" eb="8">
      <t>ア</t>
    </rPh>
    <rPh sb="13" eb="15">
      <t>テイキョウ</t>
    </rPh>
    <rPh sb="22" eb="23">
      <t>カン</t>
    </rPh>
    <rPh sb="25" eb="28">
      <t>リヨウシャ</t>
    </rPh>
    <rPh sb="31" eb="33">
      <t>クジョウ</t>
    </rPh>
    <rPh sb="34" eb="35">
      <t>カン</t>
    </rPh>
    <rPh sb="38" eb="39">
      <t>シ</t>
    </rPh>
    <rPh sb="39" eb="41">
      <t>チョウソン</t>
    </rPh>
    <rPh sb="41" eb="42">
      <t>トウ</t>
    </rPh>
    <rPh sb="43" eb="45">
      <t>ハケン</t>
    </rPh>
    <rPh sb="47" eb="48">
      <t>モノ</t>
    </rPh>
    <rPh sb="49" eb="51">
      <t>ソウダン</t>
    </rPh>
    <rPh sb="51" eb="52">
      <t>オヨ</t>
    </rPh>
    <rPh sb="53" eb="55">
      <t>エンジョ</t>
    </rPh>
    <rPh sb="56" eb="57">
      <t>オコナ</t>
    </rPh>
    <rPh sb="58" eb="60">
      <t>ジギョウ</t>
    </rPh>
    <rPh sb="62" eb="63">
      <t>タ</t>
    </rPh>
    <rPh sb="64" eb="67">
      <t>シチョウソン</t>
    </rPh>
    <rPh sb="68" eb="70">
      <t>ジッシ</t>
    </rPh>
    <rPh sb="72" eb="74">
      <t>ジギョウ</t>
    </rPh>
    <rPh sb="75" eb="77">
      <t>キョウリョク</t>
    </rPh>
    <rPh sb="81" eb="82">
      <t>ツト</t>
    </rPh>
    <phoneticPr fontId="23"/>
  </si>
  <si>
    <t>（３０）　地域との連携</t>
    <rPh sb="5" eb="7">
      <t>チイキ</t>
    </rPh>
    <rPh sb="9" eb="11">
      <t>レンケイ</t>
    </rPh>
    <phoneticPr fontId="23"/>
  </si>
  <si>
    <t>　提供したサービスに係る利用者からの苦情に関して国民健康保険団体連合会が行う調査に協力するとともに、国民健康保険団体連合会から指導又は助言を受けた場合においては、当該指導又は助言に従って必要な改善を行なっている。　また、国民健康保険団体連合会からの求めがあった場合には、改善の内容を国民健康保険団体連合会に報告している。</t>
    <phoneticPr fontId="23"/>
  </si>
  <si>
    <t>　提供したサービス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なっている。　また、市町村からの求めがあった場合には、改善の内容を市町村に報告している。</t>
    <phoneticPr fontId="23"/>
  </si>
  <si>
    <t xml:space="preserve">　苦情を受け付けた場合には、当該苦情の内容等を記録している。
</t>
    <phoneticPr fontId="23"/>
  </si>
  <si>
    <t>　利用者及びその家族からの苦情に迅速かつ適切に対応するために、苦情を受け付けるための窓口を設置する等の必要な措置を講じている。</t>
    <phoneticPr fontId="23"/>
  </si>
  <si>
    <t>（２９）　苦情処理</t>
    <rPh sb="5" eb="7">
      <t>クジョウ</t>
    </rPh>
    <rPh sb="7" eb="9">
      <t>ショリ</t>
    </rPh>
    <phoneticPr fontId="23"/>
  </si>
  <si>
    <t xml:space="preserve">　居宅介護支援事業者又はその従業者に対し、利用者に対して特定の事業者によるサービスを利用させることの対償として、金品その他の財産上の利益を供与していない。 </t>
    <phoneticPr fontId="23"/>
  </si>
  <si>
    <t>（２８）　居宅介護支援事業者に対する利益供与の禁止</t>
    <phoneticPr fontId="23"/>
  </si>
  <si>
    <t>　指定夜間対応型訪問介護事業所について広告をする場合、その内容が虚偽又は誇大なものになっていない。</t>
    <rPh sb="1" eb="3">
      <t>シテイ</t>
    </rPh>
    <rPh sb="3" eb="5">
      <t>ヤカン</t>
    </rPh>
    <rPh sb="5" eb="10">
      <t>タイオウガタホウモン</t>
    </rPh>
    <rPh sb="10" eb="12">
      <t>カイゴ</t>
    </rPh>
    <rPh sb="12" eb="15">
      <t>ジギョウトコロ</t>
    </rPh>
    <phoneticPr fontId="23"/>
  </si>
  <si>
    <t>（２７）　広告</t>
    <rPh sb="5" eb="7">
      <t>コウコク</t>
    </rPh>
    <phoneticPr fontId="23"/>
  </si>
  <si>
    <t xml:space="preserve">　サービス担当者会議等において、利用者の個人情報を用いる場合は利用者の同意を、利用者の家族の個人情報を用いる場合は当該家族の同意を、あらかじめ文書により得ている。 </t>
    <phoneticPr fontId="23"/>
  </si>
  <si>
    <t>　従業者であった者が、正当な理由がなく、その業務上知り得た利用者又はその家族の秘密を漏らすことがないよう、必要な措置を講じている。</t>
    <phoneticPr fontId="23"/>
  </si>
  <si>
    <t>　従業者は、正当な理由がなく、その業務上知り得た利用者又はその家族の秘密を漏らしていない。</t>
    <phoneticPr fontId="23"/>
  </si>
  <si>
    <t>（２６）　秘密保持等</t>
    <rPh sb="5" eb="7">
      <t>ヒミツ</t>
    </rPh>
    <rPh sb="7" eb="9">
      <t>ホジ</t>
    </rPh>
    <rPh sb="9" eb="10">
      <t>トウ</t>
    </rPh>
    <phoneticPr fontId="23"/>
  </si>
  <si>
    <t>　事業所の見やすい場所に、運営規程の概要、従業者の勤務体制その他の利用申込者のサービスの選択に資すると認められる重要事項を掲示している。</t>
    <rPh sb="1" eb="4">
      <t>ジギョウトコロ</t>
    </rPh>
    <rPh sb="21" eb="24">
      <t>ジュウギョウシャ</t>
    </rPh>
    <phoneticPr fontId="23"/>
  </si>
  <si>
    <t>（２５）　掲示</t>
    <rPh sb="5" eb="7">
      <t>ケイジ</t>
    </rPh>
    <phoneticPr fontId="23"/>
  </si>
  <si>
    <t>　研修の内容について記録している。</t>
    <rPh sb="1" eb="3">
      <t>ケンシュウ</t>
    </rPh>
    <rPh sb="4" eb="6">
      <t>ナイヨウ</t>
    </rPh>
    <rPh sb="10" eb="12">
      <t>キロク</t>
    </rPh>
    <phoneticPr fontId="23"/>
  </si>
  <si>
    <t>　新規採用時に感染症対策研修を実施している。
（年１回以上の定期的な教育を開催するとともに、新規採用時には感染症対策研修を実施することが望ましいとされています。）</t>
    <rPh sb="1" eb="5">
      <t>シンキサイヨウ</t>
    </rPh>
    <rPh sb="5" eb="6">
      <t>ジ</t>
    </rPh>
    <rPh sb="7" eb="10">
      <t>カンセンショウ</t>
    </rPh>
    <rPh sb="10" eb="12">
      <t>タイサク</t>
    </rPh>
    <rPh sb="12" eb="14">
      <t>ケンシュウ</t>
    </rPh>
    <rPh sb="15" eb="17">
      <t>ジッシ</t>
    </rPh>
    <rPh sb="24" eb="25">
      <t>ネン</t>
    </rPh>
    <rPh sb="26" eb="29">
      <t>カイイジョウ</t>
    </rPh>
    <rPh sb="30" eb="33">
      <t>テイキテキ</t>
    </rPh>
    <rPh sb="34" eb="36">
      <t>キョウイク</t>
    </rPh>
    <rPh sb="37" eb="39">
      <t>カイサイ</t>
    </rPh>
    <rPh sb="46" eb="48">
      <t>シンキ</t>
    </rPh>
    <rPh sb="48" eb="50">
      <t>サイヨウ</t>
    </rPh>
    <rPh sb="50" eb="51">
      <t>ジ</t>
    </rPh>
    <rPh sb="53" eb="56">
      <t>カンセンショウ</t>
    </rPh>
    <rPh sb="56" eb="58">
      <t>タイサク</t>
    </rPh>
    <rPh sb="58" eb="60">
      <t>ケンシュウ</t>
    </rPh>
    <rPh sb="61" eb="63">
      <t>ジッシ</t>
    </rPh>
    <rPh sb="68" eb="69">
      <t>ノゾ</t>
    </rPh>
    <phoneticPr fontId="23"/>
  </si>
  <si>
    <t>　事業所において、従業者に対し、感染症及びまん延の防止のための研修及び訓練を定期的に（各々年１回以上）実施していますか。</t>
    <rPh sb="1" eb="4">
      <t>ジギョウショ</t>
    </rPh>
    <rPh sb="9" eb="12">
      <t>ジュウギョウシャ</t>
    </rPh>
    <rPh sb="13" eb="14">
      <t>タイ</t>
    </rPh>
    <rPh sb="16" eb="19">
      <t>カンセンショウ</t>
    </rPh>
    <rPh sb="19" eb="20">
      <t>オヨ</t>
    </rPh>
    <rPh sb="23" eb="24">
      <t>エン</t>
    </rPh>
    <rPh sb="25" eb="27">
      <t>ボウシ</t>
    </rPh>
    <rPh sb="31" eb="33">
      <t>ケンシュウ</t>
    </rPh>
    <rPh sb="33" eb="34">
      <t>オヨ</t>
    </rPh>
    <rPh sb="35" eb="37">
      <t>クンレン</t>
    </rPh>
    <rPh sb="38" eb="41">
      <t>テイキテキ</t>
    </rPh>
    <rPh sb="43" eb="45">
      <t>オノオノ</t>
    </rPh>
    <rPh sb="45" eb="46">
      <t>ネン</t>
    </rPh>
    <rPh sb="47" eb="50">
      <t>カイイジョウ</t>
    </rPh>
    <rPh sb="51" eb="53">
      <t>ジッシ</t>
    </rPh>
    <phoneticPr fontId="23"/>
  </si>
  <si>
    <t>　事業所における感染症の及びまん延の防止のための指針を整備している。</t>
    <rPh sb="1" eb="4">
      <t>ジギョウショ</t>
    </rPh>
    <rPh sb="8" eb="11">
      <t>カンセンショウ</t>
    </rPh>
    <rPh sb="12" eb="13">
      <t>オヨ</t>
    </rPh>
    <rPh sb="16" eb="17">
      <t>エン</t>
    </rPh>
    <rPh sb="18" eb="20">
      <t>ボウシ</t>
    </rPh>
    <rPh sb="24" eb="26">
      <t>シシン</t>
    </rPh>
    <rPh sb="27" eb="29">
      <t>セイビ</t>
    </rPh>
    <phoneticPr fontId="23"/>
  </si>
  <si>
    <t>　事業所における感染症の予防及びまん延のための対策を検討する委員会（テレビ電話装置等を活用して行うことができるものとする。ただし、利用者等が参加する場合にあっては、テレビ電話装置等の活用について当該利用者等の同意を得なければならない。）をおおむね６か月に１回以上開催するとともに、その結果について、従業者に周知を図っている。</t>
    <rPh sb="1" eb="4">
      <t>ジギョウショ</t>
    </rPh>
    <rPh sb="8" eb="11">
      <t>カンセンショウ</t>
    </rPh>
    <rPh sb="12" eb="14">
      <t>ヨボウ</t>
    </rPh>
    <rPh sb="14" eb="15">
      <t>オヨ</t>
    </rPh>
    <rPh sb="18" eb="19">
      <t>エン</t>
    </rPh>
    <rPh sb="23" eb="25">
      <t>タイサク</t>
    </rPh>
    <rPh sb="26" eb="28">
      <t>ケントウ</t>
    </rPh>
    <rPh sb="30" eb="33">
      <t>イインカイ</t>
    </rPh>
    <rPh sb="37" eb="39">
      <t>デンワ</t>
    </rPh>
    <rPh sb="39" eb="41">
      <t>ソウチ</t>
    </rPh>
    <rPh sb="41" eb="42">
      <t>トウ</t>
    </rPh>
    <rPh sb="43" eb="45">
      <t>カツヨウ</t>
    </rPh>
    <rPh sb="47" eb="48">
      <t>オコナ</t>
    </rPh>
    <rPh sb="65" eb="68">
      <t>リヨウシャ</t>
    </rPh>
    <rPh sb="68" eb="69">
      <t>トウ</t>
    </rPh>
    <rPh sb="70" eb="72">
      <t>サンカ</t>
    </rPh>
    <rPh sb="74" eb="76">
      <t>バアイ</t>
    </rPh>
    <rPh sb="85" eb="87">
      <t>デンワ</t>
    </rPh>
    <rPh sb="87" eb="89">
      <t>ソウチ</t>
    </rPh>
    <rPh sb="89" eb="90">
      <t>トウ</t>
    </rPh>
    <rPh sb="91" eb="93">
      <t>カツヨウ</t>
    </rPh>
    <rPh sb="97" eb="99">
      <t>トウガイ</t>
    </rPh>
    <rPh sb="99" eb="102">
      <t>リヨウシャ</t>
    </rPh>
    <rPh sb="102" eb="103">
      <t>トウ</t>
    </rPh>
    <rPh sb="104" eb="106">
      <t>ドウイ</t>
    </rPh>
    <rPh sb="107" eb="108">
      <t>エ</t>
    </rPh>
    <rPh sb="125" eb="126">
      <t>ガツ</t>
    </rPh>
    <rPh sb="128" eb="129">
      <t>カイ</t>
    </rPh>
    <rPh sb="129" eb="131">
      <t>イジョウ</t>
    </rPh>
    <rPh sb="131" eb="133">
      <t>カイサイ</t>
    </rPh>
    <rPh sb="142" eb="144">
      <t>ケッカ</t>
    </rPh>
    <rPh sb="149" eb="152">
      <t>ジュウギョウシャ</t>
    </rPh>
    <rPh sb="153" eb="155">
      <t>シュウチ</t>
    </rPh>
    <rPh sb="156" eb="157">
      <t>ハカ</t>
    </rPh>
    <phoneticPr fontId="23"/>
  </si>
  <si>
    <t>※　以下の項目は令和６年３月３１日までの間は、努力義務</t>
    <rPh sb="2" eb="4">
      <t>イカ</t>
    </rPh>
    <rPh sb="5" eb="7">
      <t>コウモク</t>
    </rPh>
    <rPh sb="8" eb="10">
      <t>レイワ</t>
    </rPh>
    <phoneticPr fontId="23"/>
  </si>
  <si>
    <t>　事業所の設備及び備品等の衛生的な管理に努めている。</t>
    <rPh sb="5" eb="7">
      <t>セツビ</t>
    </rPh>
    <rPh sb="7" eb="8">
      <t>オヨ</t>
    </rPh>
    <rPh sb="9" eb="11">
      <t>ビヒン</t>
    </rPh>
    <rPh sb="11" eb="12">
      <t>トウ</t>
    </rPh>
    <rPh sb="13" eb="16">
      <t>エイセイテキ</t>
    </rPh>
    <rPh sb="17" eb="19">
      <t>カンリ</t>
    </rPh>
    <rPh sb="20" eb="21">
      <t>ツト</t>
    </rPh>
    <phoneticPr fontId="23"/>
  </si>
  <si>
    <t>　訪問介護員等の清潔の保持及び健康状態について、必要な管理を行っている。</t>
    <rPh sb="1" eb="3">
      <t>ホウモン</t>
    </rPh>
    <rPh sb="3" eb="5">
      <t>カイゴ</t>
    </rPh>
    <rPh sb="5" eb="6">
      <t>イン</t>
    </rPh>
    <rPh sb="6" eb="7">
      <t>トウ</t>
    </rPh>
    <rPh sb="8" eb="10">
      <t>セイケツ</t>
    </rPh>
    <rPh sb="11" eb="13">
      <t>ホジ</t>
    </rPh>
    <rPh sb="13" eb="14">
      <t>オヨ</t>
    </rPh>
    <rPh sb="15" eb="17">
      <t>ケンコウ</t>
    </rPh>
    <rPh sb="17" eb="19">
      <t>ジョウタイ</t>
    </rPh>
    <rPh sb="24" eb="26">
      <t>ヒツヨウ</t>
    </rPh>
    <rPh sb="27" eb="29">
      <t>カンリ</t>
    </rPh>
    <rPh sb="30" eb="31">
      <t>オコナ</t>
    </rPh>
    <phoneticPr fontId="23"/>
  </si>
  <si>
    <t>（２４）　衛生管理等</t>
    <rPh sb="5" eb="7">
      <t>エイセイ</t>
    </rPh>
    <rPh sb="7" eb="9">
      <t>カンリ</t>
    </rPh>
    <rPh sb="9" eb="10">
      <t>トウ</t>
    </rPh>
    <phoneticPr fontId="23"/>
  </si>
  <si>
    <t>　定期的に業務継続計画の見直しを行い、必要に応じて業務継続計画の変更を行っている。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23"/>
  </si>
  <si>
    <t>　従業者に対し、業務継続計画について周知するとともに、必要な研修及び訓練を定期的（各々年１回以上）に実施している。</t>
    <rPh sb="1" eb="4">
      <t>ジュウギョウシャ</t>
    </rPh>
    <rPh sb="5" eb="6">
      <t>タイ</t>
    </rPh>
    <rPh sb="8" eb="10">
      <t>ギョウム</t>
    </rPh>
    <rPh sb="10" eb="12">
      <t>ケイゾク</t>
    </rPh>
    <rPh sb="12" eb="14">
      <t>ケイカク</t>
    </rPh>
    <rPh sb="18" eb="20">
      <t>シュウチ</t>
    </rPh>
    <rPh sb="27" eb="29">
      <t>ヒツヨウ</t>
    </rPh>
    <rPh sb="30" eb="32">
      <t>ケンシュウ</t>
    </rPh>
    <rPh sb="32" eb="33">
      <t>オヨ</t>
    </rPh>
    <rPh sb="34" eb="36">
      <t>クンレン</t>
    </rPh>
    <rPh sb="37" eb="40">
      <t>テイキテキ</t>
    </rPh>
    <rPh sb="41" eb="43">
      <t>オノオノ</t>
    </rPh>
    <rPh sb="43" eb="44">
      <t>ネン</t>
    </rPh>
    <rPh sb="45" eb="48">
      <t>カイイジョウ</t>
    </rPh>
    <rPh sb="50" eb="52">
      <t>ジッシ</t>
    </rPh>
    <phoneticPr fontId="23"/>
  </si>
  <si>
    <t>　感染症や非常災害の発生時において、利用者に対するサービスの提供を継続的に実施するための、及び非常時の体制で早期の業務再開を図るための計画（以下「業務継続計画」という。）を策定している。</t>
    <rPh sb="1" eb="4">
      <t>カンセンショウ</t>
    </rPh>
    <rPh sb="5" eb="7">
      <t>ヒジョウ</t>
    </rPh>
    <rPh sb="7" eb="9">
      <t>サイガイ</t>
    </rPh>
    <rPh sb="10" eb="12">
      <t>ハッセイ</t>
    </rPh>
    <rPh sb="12" eb="13">
      <t>ジ</t>
    </rPh>
    <rPh sb="18" eb="21">
      <t>リヨウシャ</t>
    </rPh>
    <rPh sb="22" eb="23">
      <t>タイ</t>
    </rPh>
    <rPh sb="30" eb="32">
      <t>テイキョウ</t>
    </rPh>
    <rPh sb="33" eb="36">
      <t>ケイゾクテキ</t>
    </rPh>
    <rPh sb="37" eb="39">
      <t>ジッシ</t>
    </rPh>
    <rPh sb="45" eb="46">
      <t>オヨ</t>
    </rPh>
    <rPh sb="47" eb="49">
      <t>ヒジョウ</t>
    </rPh>
    <rPh sb="49" eb="50">
      <t>ジ</t>
    </rPh>
    <rPh sb="51" eb="53">
      <t>タイセイ</t>
    </rPh>
    <rPh sb="54" eb="56">
      <t>ソウキ</t>
    </rPh>
    <rPh sb="57" eb="59">
      <t>ギョウム</t>
    </rPh>
    <rPh sb="59" eb="61">
      <t>サイカイ</t>
    </rPh>
    <rPh sb="62" eb="63">
      <t>ハカ</t>
    </rPh>
    <rPh sb="67" eb="69">
      <t>ケイカク</t>
    </rPh>
    <rPh sb="70" eb="72">
      <t>イカ</t>
    </rPh>
    <rPh sb="73" eb="75">
      <t>ギョウム</t>
    </rPh>
    <rPh sb="75" eb="77">
      <t>ケイゾク</t>
    </rPh>
    <rPh sb="77" eb="79">
      <t>ケイカク</t>
    </rPh>
    <rPh sb="86" eb="88">
      <t>サクテイ</t>
    </rPh>
    <phoneticPr fontId="23"/>
  </si>
  <si>
    <t>（２３）　業務継続計画の策定　令和６年３月３１日までの間は、努力義務</t>
    <rPh sb="5" eb="7">
      <t>ギョウム</t>
    </rPh>
    <rPh sb="7" eb="9">
      <t>ケイゾク</t>
    </rPh>
    <rPh sb="9" eb="11">
      <t>ケイカク</t>
    </rPh>
    <rPh sb="12" eb="14">
      <t>サクテイ</t>
    </rPh>
    <rPh sb="15" eb="17">
      <t>レイワ</t>
    </rPh>
    <rPh sb="18" eb="19">
      <t>ネン</t>
    </rPh>
    <rPh sb="20" eb="21">
      <t>ガツ</t>
    </rPh>
    <rPh sb="23" eb="24">
      <t>ニチ</t>
    </rPh>
    <rPh sb="27" eb="28">
      <t>アイダ</t>
    </rPh>
    <rPh sb="30" eb="32">
      <t>ドリョク</t>
    </rPh>
    <rPh sb="32" eb="34">
      <t>ギム</t>
    </rPh>
    <phoneticPr fontId="23"/>
  </si>
  <si>
    <t>　職場において行われる性的な言動又は優越的な背景とした言動であって業務上必要かつ相当な範囲を超えたものにより従業者の就業環境が害されることを防止するための方針等を定めている。</t>
    <rPh sb="1" eb="3">
      <t>ショクバ</t>
    </rPh>
    <rPh sb="7" eb="8">
      <t>オコナ</t>
    </rPh>
    <rPh sb="11" eb="13">
      <t>セイテキ</t>
    </rPh>
    <rPh sb="14" eb="16">
      <t>ゲンドウ</t>
    </rPh>
    <rPh sb="16" eb="17">
      <t>マタ</t>
    </rPh>
    <rPh sb="18" eb="21">
      <t>ユウエツテキ</t>
    </rPh>
    <rPh sb="22" eb="24">
      <t>ハイケイ</t>
    </rPh>
    <rPh sb="27" eb="29">
      <t>ゲンドウ</t>
    </rPh>
    <rPh sb="33" eb="36">
      <t>ギョウムジョウ</t>
    </rPh>
    <rPh sb="36" eb="38">
      <t>ヒツヨウ</t>
    </rPh>
    <rPh sb="40" eb="42">
      <t>ソウトウ</t>
    </rPh>
    <rPh sb="43" eb="45">
      <t>ハンイ</t>
    </rPh>
    <rPh sb="46" eb="47">
      <t>コ</t>
    </rPh>
    <rPh sb="54" eb="57">
      <t>ジュウギョウシャ</t>
    </rPh>
    <rPh sb="58" eb="60">
      <t>シュウギョウ</t>
    </rPh>
    <rPh sb="60" eb="62">
      <t>カンキョウ</t>
    </rPh>
    <rPh sb="63" eb="64">
      <t>ガイ</t>
    </rPh>
    <rPh sb="70" eb="72">
      <t>ボウシ</t>
    </rPh>
    <rPh sb="77" eb="79">
      <t>ホウシン</t>
    </rPh>
    <rPh sb="79" eb="80">
      <t>ナド</t>
    </rPh>
    <rPh sb="81" eb="82">
      <t>サダ</t>
    </rPh>
    <phoneticPr fontId="23"/>
  </si>
  <si>
    <t>　訪問介護員等の資質の向上のために、その研修の機会を確保している。</t>
    <rPh sb="1" eb="3">
      <t>ホウモン</t>
    </rPh>
    <rPh sb="3" eb="5">
      <t>カイゴ</t>
    </rPh>
    <rPh sb="5" eb="6">
      <t>イン</t>
    </rPh>
    <rPh sb="6" eb="7">
      <t>トウ</t>
    </rPh>
    <phoneticPr fontId="23"/>
  </si>
  <si>
    <t>　指定夜間対応型訪問介護事業所の従業者によってサービスを提供している。</t>
    <rPh sb="1" eb="3">
      <t>シテイ</t>
    </rPh>
    <rPh sb="3" eb="5">
      <t>ヤカン</t>
    </rPh>
    <rPh sb="5" eb="10">
      <t>タイオウガタホウモン</t>
    </rPh>
    <rPh sb="10" eb="12">
      <t>カイゴ</t>
    </rPh>
    <rPh sb="12" eb="15">
      <t>ジギョウトコロ</t>
    </rPh>
    <rPh sb="16" eb="19">
      <t>ジュウギョウシャ</t>
    </rPh>
    <phoneticPr fontId="23"/>
  </si>
  <si>
    <t>　従業員を雇用する際は、必要な資格を確認するとともに、資格証等の写しを保管している。</t>
    <rPh sb="1" eb="3">
      <t>ジュウギョウ</t>
    </rPh>
    <rPh sb="3" eb="4">
      <t>イン</t>
    </rPh>
    <phoneticPr fontId="23"/>
  </si>
  <si>
    <t>　全職員について、タイムカード等により、勤務実績が分かるようにしている。</t>
    <phoneticPr fontId="23"/>
  </si>
  <si>
    <t>　月ごとに従業員の勤務体制表（ローテーション表）を作成し、日々の勤務時間、職務内容等を明確にしている。</t>
    <rPh sb="1" eb="2">
      <t>ツキ</t>
    </rPh>
    <rPh sb="29" eb="31">
      <t>ヒビ</t>
    </rPh>
    <rPh sb="32" eb="34">
      <t>キンム</t>
    </rPh>
    <rPh sb="34" eb="36">
      <t>ジカン</t>
    </rPh>
    <rPh sb="37" eb="39">
      <t>ショクム</t>
    </rPh>
    <rPh sb="39" eb="41">
      <t>ナイヨウ</t>
    </rPh>
    <rPh sb="41" eb="42">
      <t>トウ</t>
    </rPh>
    <rPh sb="43" eb="45">
      <t>メイカク</t>
    </rPh>
    <phoneticPr fontId="23"/>
  </si>
  <si>
    <t>（２２）　勤務体制の確保等</t>
    <rPh sb="5" eb="7">
      <t>キンム</t>
    </rPh>
    <rPh sb="7" eb="9">
      <t>タイセイ</t>
    </rPh>
    <rPh sb="10" eb="12">
      <t>カクホ</t>
    </rPh>
    <rPh sb="12" eb="13">
      <t>トウ</t>
    </rPh>
    <phoneticPr fontId="23"/>
  </si>
  <si>
    <t>　指定夜間対応型訪問介護事業所ごとに、次に掲げる事業の運営についての重要事項に関する規程を定めている。</t>
    <rPh sb="1" eb="3">
      <t>シテイ</t>
    </rPh>
    <rPh sb="3" eb="5">
      <t>ヤカン</t>
    </rPh>
    <rPh sb="5" eb="10">
      <t>タイオウガタホウモン</t>
    </rPh>
    <rPh sb="10" eb="12">
      <t>カイゴ</t>
    </rPh>
    <rPh sb="12" eb="15">
      <t>ジギョウショ</t>
    </rPh>
    <phoneticPr fontId="23"/>
  </si>
  <si>
    <t>（２１）　運営規程</t>
    <rPh sb="5" eb="7">
      <t>ウンエイ</t>
    </rPh>
    <rPh sb="7" eb="9">
      <t>キテイ</t>
    </rPh>
    <phoneticPr fontId="23"/>
  </si>
  <si>
    <t>　利用申込に係る調整、訪問介護員等に対する技術指導等のサービスの内容を管理を行っている。</t>
    <rPh sb="1" eb="3">
      <t>リヨウ</t>
    </rPh>
    <rPh sb="3" eb="5">
      <t>モウシコミ</t>
    </rPh>
    <rPh sb="6" eb="7">
      <t>カカ</t>
    </rPh>
    <rPh sb="8" eb="10">
      <t>チョウセイ</t>
    </rPh>
    <rPh sb="11" eb="13">
      <t>ホウモン</t>
    </rPh>
    <rPh sb="13" eb="15">
      <t>カイゴ</t>
    </rPh>
    <rPh sb="15" eb="17">
      <t>イントウ</t>
    </rPh>
    <rPh sb="18" eb="19">
      <t>タイ</t>
    </rPh>
    <rPh sb="21" eb="23">
      <t>ギジュツ</t>
    </rPh>
    <rPh sb="23" eb="25">
      <t>シドウ</t>
    </rPh>
    <rPh sb="25" eb="26">
      <t>トウ</t>
    </rPh>
    <rPh sb="32" eb="34">
      <t>ナイヨウ</t>
    </rPh>
    <rPh sb="35" eb="37">
      <t>カンリ</t>
    </rPh>
    <rPh sb="38" eb="39">
      <t>オコナ</t>
    </rPh>
    <phoneticPr fontId="23"/>
  </si>
  <si>
    <t>　管理者自身を含む従業員全員の雇用契約等の写しを事業所に保管している。</t>
    <phoneticPr fontId="23"/>
  </si>
  <si>
    <t>　管理者は、従業者に運営基準を遵守させるため必要な指揮命令を行っている。</t>
    <rPh sb="10" eb="12">
      <t>ウンエイ</t>
    </rPh>
    <rPh sb="12" eb="14">
      <t>キジュン</t>
    </rPh>
    <phoneticPr fontId="23"/>
  </si>
  <si>
    <t>　管理者は、従業者や業務の管理を一元的に行っている。</t>
    <rPh sb="10" eb="12">
      <t>ギョウム</t>
    </rPh>
    <phoneticPr fontId="23"/>
  </si>
  <si>
    <t>（２０）　管理者の責務</t>
    <rPh sb="5" eb="8">
      <t>カンリシャ</t>
    </rPh>
    <rPh sb="9" eb="11">
      <t>セキム</t>
    </rPh>
    <phoneticPr fontId="23"/>
  </si>
  <si>
    <t>　サービスの提供を行っているときに利用者に病状の急変等が生じた場合等には、速やかに主治の医師への連絡を行う等の必要な措置を講じている。</t>
    <rPh sb="33" eb="34">
      <t>トウ</t>
    </rPh>
    <phoneticPr fontId="23"/>
  </si>
  <si>
    <t>（１９）　緊急時等の対応</t>
    <phoneticPr fontId="23"/>
  </si>
  <si>
    <t>（１８）　利用者に関する市町村への通知</t>
    <phoneticPr fontId="23"/>
  </si>
  <si>
    <t>　訪問介護員等に、その同居家族である利用者に対するサービス提供をさせていない。</t>
    <rPh sb="1" eb="3">
      <t>ホウモン</t>
    </rPh>
    <rPh sb="3" eb="5">
      <t>カイゴ</t>
    </rPh>
    <rPh sb="5" eb="6">
      <t>イン</t>
    </rPh>
    <rPh sb="6" eb="7">
      <t>トウ</t>
    </rPh>
    <rPh sb="11" eb="13">
      <t>ドウキョ</t>
    </rPh>
    <rPh sb="13" eb="15">
      <t>カゾク</t>
    </rPh>
    <rPh sb="18" eb="20">
      <t>リヨウ</t>
    </rPh>
    <rPh sb="20" eb="21">
      <t>シャ</t>
    </rPh>
    <rPh sb="22" eb="23">
      <t>タイ</t>
    </rPh>
    <rPh sb="29" eb="31">
      <t>テイキョウ</t>
    </rPh>
    <phoneticPr fontId="23"/>
  </si>
  <si>
    <t>（１７）　同居家族に対するサービス提供の禁止</t>
    <rPh sb="5" eb="7">
      <t>ドウキョ</t>
    </rPh>
    <rPh sb="7" eb="9">
      <t>カゾク</t>
    </rPh>
    <rPh sb="10" eb="11">
      <t>タイ</t>
    </rPh>
    <rPh sb="17" eb="19">
      <t>テイキョウ</t>
    </rPh>
    <rPh sb="20" eb="22">
      <t>キンシ</t>
    </rPh>
    <phoneticPr fontId="23"/>
  </si>
  <si>
    <t>　居宅介護支援事業所から求めがあった場合は、夜間対応型訪問介護計画を提供している。</t>
    <rPh sb="1" eb="3">
      <t>キョタク</t>
    </rPh>
    <rPh sb="3" eb="5">
      <t>カイゴ</t>
    </rPh>
    <rPh sb="5" eb="7">
      <t>シエン</t>
    </rPh>
    <rPh sb="7" eb="10">
      <t>ジギョウショ</t>
    </rPh>
    <rPh sb="12" eb="13">
      <t>モト</t>
    </rPh>
    <rPh sb="18" eb="20">
      <t>バアイ</t>
    </rPh>
    <rPh sb="22" eb="24">
      <t>ヤカン</t>
    </rPh>
    <rPh sb="24" eb="27">
      <t>タイオウガタ</t>
    </rPh>
    <rPh sb="27" eb="29">
      <t>ホウモン</t>
    </rPh>
    <rPh sb="34" eb="36">
      <t>テイキョウ</t>
    </rPh>
    <phoneticPr fontId="23"/>
  </si>
  <si>
    <t>　夜間対応型訪問介護計画の作成後においても、サービスの実施状況の把握を行い、必要に応じて計画の変更を行っている。</t>
    <rPh sb="1" eb="3">
      <t>ヤカン</t>
    </rPh>
    <rPh sb="3" eb="6">
      <t>タイオウガタ</t>
    </rPh>
    <rPh sb="6" eb="8">
      <t>ホウモン</t>
    </rPh>
    <rPh sb="32" eb="34">
      <t>ハアク</t>
    </rPh>
    <phoneticPr fontId="23"/>
  </si>
  <si>
    <t>　居宅サービス計画が作成されている場合は、当該計画の内容に沿って夜間対応型訪問介護計画を作成している。</t>
    <rPh sb="1" eb="3">
      <t>キョタク</t>
    </rPh>
    <rPh sb="7" eb="9">
      <t>ケイカク</t>
    </rPh>
    <phoneticPr fontId="23"/>
  </si>
  <si>
    <t>　オペレーションセンター従業者は、利用者の日常生活全般の状況及び希望を踏まえて、定期巡回サービス及び随時訪問サービスの目標、当該目標を達成するための具体的なサービスの内容等を記載した夜間対応型訪問介護計画を作成している。</t>
    <rPh sb="12" eb="14">
      <t>ジュウギョウ</t>
    </rPh>
    <rPh sb="14" eb="15">
      <t>シャ</t>
    </rPh>
    <rPh sb="21" eb="23">
      <t>ニチジョウ</t>
    </rPh>
    <rPh sb="23" eb="25">
      <t>セイカツ</t>
    </rPh>
    <rPh sb="25" eb="27">
      <t>ゼンパン</t>
    </rPh>
    <rPh sb="28" eb="30">
      <t>ジョウキョウ</t>
    </rPh>
    <rPh sb="30" eb="31">
      <t>オヨ</t>
    </rPh>
    <rPh sb="32" eb="34">
      <t>キボウ</t>
    </rPh>
    <rPh sb="35" eb="36">
      <t>フ</t>
    </rPh>
    <rPh sb="40" eb="42">
      <t>テイキ</t>
    </rPh>
    <rPh sb="42" eb="44">
      <t>ジュンカイ</t>
    </rPh>
    <rPh sb="48" eb="49">
      <t>オヨ</t>
    </rPh>
    <rPh sb="50" eb="52">
      <t>ズイジ</t>
    </rPh>
    <rPh sb="52" eb="54">
      <t>ホウモン</t>
    </rPh>
    <rPh sb="59" eb="61">
      <t>モクヒョウ</t>
    </rPh>
    <rPh sb="85" eb="86">
      <t>トウ</t>
    </rPh>
    <rPh sb="103" eb="105">
      <t>サクセイ</t>
    </rPh>
    <phoneticPr fontId="23"/>
  </si>
  <si>
    <t>※全員に実施していなければ×</t>
    <rPh sb="1" eb="3">
      <t>ゼンイン</t>
    </rPh>
    <rPh sb="4" eb="6">
      <t>ジッシ</t>
    </rPh>
    <phoneticPr fontId="23"/>
  </si>
  <si>
    <t>（１６）夜間対応型訪問介護計画の作成</t>
    <rPh sb="4" eb="6">
      <t>ヤカン</t>
    </rPh>
    <rPh sb="6" eb="11">
      <t>タイオウガタホウモン</t>
    </rPh>
    <rPh sb="11" eb="13">
      <t>カイゴ</t>
    </rPh>
    <rPh sb="13" eb="15">
      <t>ケイカク</t>
    </rPh>
    <rPh sb="16" eb="18">
      <t>サクセイ</t>
    </rPh>
    <phoneticPr fontId="23"/>
  </si>
  <si>
    <t>　利用者からの連絡内容や利用者の心身の状況を勘案し、必要があると認めるときは、利用者が利用する訪問看護ステーションへの連絡等を行っている。</t>
    <rPh sb="1" eb="4">
      <t>リヨウシャ</t>
    </rPh>
    <rPh sb="7" eb="9">
      <t>レンラク</t>
    </rPh>
    <rPh sb="9" eb="11">
      <t>ナイヨウ</t>
    </rPh>
    <rPh sb="12" eb="15">
      <t>リヨウシャ</t>
    </rPh>
    <rPh sb="16" eb="18">
      <t>シンシン</t>
    </rPh>
    <rPh sb="19" eb="21">
      <t>ジョウキョウ</t>
    </rPh>
    <rPh sb="22" eb="24">
      <t>カンアン</t>
    </rPh>
    <rPh sb="26" eb="28">
      <t>ヒツヨウ</t>
    </rPh>
    <rPh sb="32" eb="33">
      <t>ミト</t>
    </rPh>
    <rPh sb="39" eb="42">
      <t>リヨウシャ</t>
    </rPh>
    <rPh sb="43" eb="45">
      <t>リヨウ</t>
    </rPh>
    <rPh sb="47" eb="51">
      <t>ホウモンカンゴ</t>
    </rPh>
    <rPh sb="59" eb="61">
      <t>レンラク</t>
    </rPh>
    <rPh sb="61" eb="62">
      <t>トウ</t>
    </rPh>
    <rPh sb="63" eb="64">
      <t>イ</t>
    </rPh>
    <phoneticPr fontId="23"/>
  </si>
  <si>
    <t>　介護技術の進歩に対応し、適切な介護技術をもってサービスの提供を行っている。</t>
    <phoneticPr fontId="23"/>
  </si>
  <si>
    <t>　サービスの提供に当たっては、懇切丁寧に行うことを旨とし、利用者又はその家族に対し、サービスの提供方法等について、理解しやすいように説明を行っている。</t>
    <phoneticPr fontId="23"/>
  </si>
  <si>
    <t>　オペレーションセンター従業者は、利用者の面接及び１か月ないし３か月に１回程度、利用者宅を訪問し、利用者の心身の状況等の把握に努め、利用者や家族に適切な相談及び助言を行っている。</t>
    <rPh sb="12" eb="15">
      <t>ジュウギョウシャ</t>
    </rPh>
    <rPh sb="17" eb="20">
      <t>リヨウシャ</t>
    </rPh>
    <rPh sb="21" eb="23">
      <t>メンセツ</t>
    </rPh>
    <rPh sb="23" eb="24">
      <t>オヨ</t>
    </rPh>
    <rPh sb="27" eb="28">
      <t>ゲツ</t>
    </rPh>
    <rPh sb="33" eb="34">
      <t>ゲツ</t>
    </rPh>
    <rPh sb="36" eb="37">
      <t>カイ</t>
    </rPh>
    <rPh sb="37" eb="39">
      <t>テイド</t>
    </rPh>
    <rPh sb="40" eb="42">
      <t>リヨウ</t>
    </rPh>
    <rPh sb="42" eb="43">
      <t>シャ</t>
    </rPh>
    <rPh sb="43" eb="44">
      <t>タク</t>
    </rPh>
    <rPh sb="45" eb="47">
      <t>ホウモン</t>
    </rPh>
    <rPh sb="49" eb="52">
      <t>リヨウシャ</t>
    </rPh>
    <rPh sb="53" eb="55">
      <t>シンシン</t>
    </rPh>
    <rPh sb="56" eb="58">
      <t>ジョウキョウ</t>
    </rPh>
    <rPh sb="58" eb="59">
      <t>トウ</t>
    </rPh>
    <rPh sb="60" eb="62">
      <t>ハアク</t>
    </rPh>
    <rPh sb="63" eb="64">
      <t>ツト</t>
    </rPh>
    <rPh sb="66" eb="68">
      <t>リヨウ</t>
    </rPh>
    <rPh sb="68" eb="69">
      <t>シャ</t>
    </rPh>
    <rPh sb="70" eb="72">
      <t>カゾク</t>
    </rPh>
    <rPh sb="73" eb="75">
      <t>テキセツ</t>
    </rPh>
    <rPh sb="76" eb="78">
      <t>ソウダン</t>
    </rPh>
    <rPh sb="78" eb="79">
      <t>オヨ</t>
    </rPh>
    <rPh sb="80" eb="82">
      <t>ジョゲン</t>
    </rPh>
    <rPh sb="83" eb="84">
      <t>オコナ</t>
    </rPh>
    <phoneticPr fontId="23"/>
  </si>
  <si>
    <t>　随時訪問サービスの提供にあたっては、夜間対応型訪問介護計画に基づき、利用者からの随時の連絡に迅速に対応し、必要な援助を行っている。</t>
    <rPh sb="1" eb="3">
      <t>ズイジ</t>
    </rPh>
    <rPh sb="3" eb="5">
      <t>ホウモン</t>
    </rPh>
    <rPh sb="10" eb="12">
      <t>テイキョウ</t>
    </rPh>
    <rPh sb="19" eb="21">
      <t>ヤカン</t>
    </rPh>
    <rPh sb="21" eb="26">
      <t>タイオウガタホウモン</t>
    </rPh>
    <rPh sb="26" eb="28">
      <t>カイゴ</t>
    </rPh>
    <rPh sb="28" eb="30">
      <t>ケイカク</t>
    </rPh>
    <rPh sb="31" eb="32">
      <t>モト</t>
    </rPh>
    <rPh sb="35" eb="37">
      <t>リヨウ</t>
    </rPh>
    <rPh sb="37" eb="38">
      <t>シャ</t>
    </rPh>
    <rPh sb="41" eb="43">
      <t>ズイジ</t>
    </rPh>
    <rPh sb="44" eb="46">
      <t>レンラク</t>
    </rPh>
    <rPh sb="47" eb="49">
      <t>ジンソク</t>
    </rPh>
    <rPh sb="50" eb="52">
      <t>タイオウ</t>
    </rPh>
    <rPh sb="54" eb="56">
      <t>ヒツヨウ</t>
    </rPh>
    <rPh sb="57" eb="59">
      <t>エンジョ</t>
    </rPh>
    <rPh sb="60" eb="61">
      <t>オコナ</t>
    </rPh>
    <phoneticPr fontId="23"/>
  </si>
  <si>
    <t>　定期巡回サービスの提供にあたっては、夜間対応型訪問介護計画に基づき、利用者が安心して居宅での生活が送れるよう、必要な援助を行っている。</t>
    <rPh sb="1" eb="5">
      <t>テイキジュンカイ</t>
    </rPh>
    <rPh sb="10" eb="12">
      <t>テイキョウ</t>
    </rPh>
    <rPh sb="19" eb="21">
      <t>ヤカン</t>
    </rPh>
    <rPh sb="21" eb="26">
      <t>タイオウガタホウモン</t>
    </rPh>
    <rPh sb="26" eb="28">
      <t>カイゴ</t>
    </rPh>
    <rPh sb="28" eb="30">
      <t>ケイカク</t>
    </rPh>
    <rPh sb="31" eb="32">
      <t>モト</t>
    </rPh>
    <rPh sb="35" eb="38">
      <t>リヨウシャ</t>
    </rPh>
    <rPh sb="39" eb="41">
      <t>アンシン</t>
    </rPh>
    <rPh sb="43" eb="45">
      <t>キョタク</t>
    </rPh>
    <rPh sb="47" eb="49">
      <t>セイカツ</t>
    </rPh>
    <rPh sb="50" eb="51">
      <t>オク</t>
    </rPh>
    <rPh sb="56" eb="58">
      <t>ヒツヨウ</t>
    </rPh>
    <rPh sb="59" eb="61">
      <t>エンジョ</t>
    </rPh>
    <rPh sb="62" eb="63">
      <t>オコナ</t>
    </rPh>
    <phoneticPr fontId="23"/>
  </si>
  <si>
    <t>（１５）　指定夜間対応型訪問介護の取扱方針</t>
    <rPh sb="7" eb="9">
      <t>ヤカン</t>
    </rPh>
    <rPh sb="9" eb="12">
      <t>タイオウガタ</t>
    </rPh>
    <rPh sb="12" eb="14">
      <t>ホウモン</t>
    </rPh>
    <rPh sb="14" eb="16">
      <t>カイゴ</t>
    </rPh>
    <rPh sb="17" eb="19">
      <t>トリアツカイ</t>
    </rPh>
    <phoneticPr fontId="23"/>
  </si>
  <si>
    <t>　法定代理受領サービスに該当しない指定夜間対応型訪問介護に係る利用料の支払を受けた場合は、提供したサービスの内容、費用の額その他必要と認められる事項を記載したサービス提供証明書を利用者に対して交付している。</t>
    <phoneticPr fontId="23"/>
  </si>
  <si>
    <t>（１４）　保険給付の請求のための証明書の交付</t>
    <phoneticPr fontId="23"/>
  </si>
  <si>
    <t>　利用者に配布するケアコール端末に係る設置料、リース料、保守料等の費用は事業者が負担している。</t>
    <rPh sb="1" eb="3">
      <t>リヨウ</t>
    </rPh>
    <rPh sb="3" eb="4">
      <t>シャ</t>
    </rPh>
    <rPh sb="5" eb="7">
      <t>ハイフ</t>
    </rPh>
    <rPh sb="14" eb="16">
      <t>タンマツ</t>
    </rPh>
    <rPh sb="17" eb="18">
      <t>カカ</t>
    </rPh>
    <rPh sb="19" eb="22">
      <t>セッチリョウ</t>
    </rPh>
    <rPh sb="26" eb="27">
      <t>リョウ</t>
    </rPh>
    <rPh sb="28" eb="30">
      <t>ホシュ</t>
    </rPh>
    <rPh sb="30" eb="31">
      <t>リョウ</t>
    </rPh>
    <rPh sb="31" eb="32">
      <t>トウ</t>
    </rPh>
    <rPh sb="33" eb="35">
      <t>ヒヨウ</t>
    </rPh>
    <rPh sb="36" eb="39">
      <t>ジギョウシャ</t>
    </rPh>
    <rPh sb="40" eb="42">
      <t>フタン</t>
    </rPh>
    <phoneticPr fontId="23"/>
  </si>
  <si>
    <t>　問1～問3については、あらかじめ、利用者又はその家族に対し、サービスの内容及び費用について説明を行い、利用者の同意を得ている。</t>
    <rPh sb="1" eb="2">
      <t>トイ</t>
    </rPh>
    <rPh sb="4" eb="5">
      <t>トイ</t>
    </rPh>
    <rPh sb="18" eb="21">
      <t>リヨウシャ</t>
    </rPh>
    <rPh sb="21" eb="22">
      <t>マタ</t>
    </rPh>
    <rPh sb="25" eb="27">
      <t>カゾク</t>
    </rPh>
    <rPh sb="28" eb="29">
      <t>タイ</t>
    </rPh>
    <rPh sb="36" eb="38">
      <t>ナイヨウ</t>
    </rPh>
    <rPh sb="38" eb="39">
      <t>オヨ</t>
    </rPh>
    <rPh sb="40" eb="42">
      <t>ヒヨウ</t>
    </rPh>
    <rPh sb="46" eb="48">
      <t>セツメイ</t>
    </rPh>
    <rPh sb="49" eb="50">
      <t>オコナ</t>
    </rPh>
    <rPh sb="52" eb="54">
      <t>リヨウ</t>
    </rPh>
    <rPh sb="54" eb="55">
      <t>シャ</t>
    </rPh>
    <rPh sb="56" eb="58">
      <t>ドウイ</t>
    </rPh>
    <rPh sb="59" eb="60">
      <t>エ</t>
    </rPh>
    <phoneticPr fontId="23"/>
  </si>
  <si>
    <t>　通常の事業の実施地域以外の地域に居住する利用者宅への交通費を除き、利用者から費用の支払を受けていない。</t>
    <rPh sb="1" eb="3">
      <t>ツウジョウ</t>
    </rPh>
    <rPh sb="4" eb="6">
      <t>ジギョウ</t>
    </rPh>
    <rPh sb="7" eb="9">
      <t>ジッシ</t>
    </rPh>
    <rPh sb="9" eb="11">
      <t>チイキ</t>
    </rPh>
    <rPh sb="11" eb="13">
      <t>イガイ</t>
    </rPh>
    <rPh sb="14" eb="16">
      <t>チイキ</t>
    </rPh>
    <rPh sb="17" eb="19">
      <t>キョジュウ</t>
    </rPh>
    <rPh sb="21" eb="23">
      <t>リヨウ</t>
    </rPh>
    <rPh sb="23" eb="24">
      <t>シャ</t>
    </rPh>
    <rPh sb="24" eb="25">
      <t>タク</t>
    </rPh>
    <rPh sb="27" eb="30">
      <t>コウツウヒ</t>
    </rPh>
    <phoneticPr fontId="23"/>
  </si>
  <si>
    <t>　指定夜間対応型訪問介護事業者は、法定代理受領サービスに該当しない指定夜間対応型訪問介護を提供した際にその利用者から支払を受ける利用料の額と、指定夜間対応型訪問介護に係る地域密着型介護サービス費用基準額との間に、不合理な差額が生じないようにしている。</t>
    <rPh sb="85" eb="87">
      <t>チイキ</t>
    </rPh>
    <rPh sb="87" eb="89">
      <t>ミッチャク</t>
    </rPh>
    <rPh sb="89" eb="90">
      <t>カタ</t>
    </rPh>
    <phoneticPr fontId="23"/>
  </si>
  <si>
    <t>　法定代理受領サービスに該当する指定夜間対応型訪問介護を提供した際には、その利用者から利用料の一部として、当該指定夜間対応型訪問介護に係る地域密着型介護サービス費用基準額から当該指定夜間対応型訪問介護事業者に支払われる地域密着型介護サービス費の額を控除して得た額の支払を受けている。</t>
    <rPh sb="69" eb="71">
      <t>チイキ</t>
    </rPh>
    <rPh sb="71" eb="73">
      <t>ミッチャク</t>
    </rPh>
    <rPh sb="73" eb="74">
      <t>カタ</t>
    </rPh>
    <rPh sb="109" eb="111">
      <t>チイキ</t>
    </rPh>
    <rPh sb="111" eb="113">
      <t>ミッチャク</t>
    </rPh>
    <rPh sb="113" eb="114">
      <t>カタ</t>
    </rPh>
    <phoneticPr fontId="23"/>
  </si>
  <si>
    <t>（１３）　利用料等の受領</t>
    <phoneticPr fontId="23"/>
  </si>
  <si>
    <t>　サービスを提供した際には、提供した具体的なサービスの内容等を記録するとともに、利用者からの申出があった場合には、文書の交付その他適切な方法により、その情報を利用者に対して提供している。</t>
    <phoneticPr fontId="23"/>
  </si>
  <si>
    <t xml:space="preserve">　サービスを提供した際には、当該サービスの提供日及び内容、介護サービス費の額その他必要な事項を、利用者の居宅サービス計画を記載した書面又はこれに準ずる書面に記載している。 </t>
    <phoneticPr fontId="23"/>
  </si>
  <si>
    <t>（１２）　サービスの提供の記録</t>
    <phoneticPr fontId="23"/>
  </si>
  <si>
    <t>　従業者は、身分を明らかにする証書や名札等を携行し、面接時や初回訪問時、利用者や家族等から求められた時には、これを掲示している。</t>
    <rPh sb="1" eb="3">
      <t>ジュウギョウ</t>
    </rPh>
    <rPh sb="3" eb="4">
      <t>シャ</t>
    </rPh>
    <rPh sb="6" eb="8">
      <t>ミブン</t>
    </rPh>
    <rPh sb="9" eb="10">
      <t>アキ</t>
    </rPh>
    <rPh sb="15" eb="17">
      <t>ショウショ</t>
    </rPh>
    <rPh sb="18" eb="20">
      <t>ナフダ</t>
    </rPh>
    <rPh sb="20" eb="21">
      <t>トウ</t>
    </rPh>
    <rPh sb="22" eb="24">
      <t>ケイコウ</t>
    </rPh>
    <rPh sb="26" eb="28">
      <t>メンセツ</t>
    </rPh>
    <rPh sb="28" eb="29">
      <t>ジ</t>
    </rPh>
    <rPh sb="30" eb="32">
      <t>ショカイ</t>
    </rPh>
    <rPh sb="32" eb="34">
      <t>ホウモン</t>
    </rPh>
    <rPh sb="34" eb="35">
      <t>ジ</t>
    </rPh>
    <rPh sb="36" eb="39">
      <t>リヨウシャ</t>
    </rPh>
    <rPh sb="40" eb="42">
      <t>カゾク</t>
    </rPh>
    <rPh sb="42" eb="43">
      <t>トウ</t>
    </rPh>
    <rPh sb="45" eb="46">
      <t>モト</t>
    </rPh>
    <rPh sb="50" eb="51">
      <t>トキ</t>
    </rPh>
    <rPh sb="57" eb="59">
      <t>ケイジ</t>
    </rPh>
    <phoneticPr fontId="23"/>
  </si>
  <si>
    <t>（１１）　身分を証する書類の携行</t>
    <rPh sb="5" eb="7">
      <t>ミブン</t>
    </rPh>
    <rPh sb="8" eb="9">
      <t>ショウ</t>
    </rPh>
    <rPh sb="11" eb="13">
      <t>ショルイ</t>
    </rPh>
    <rPh sb="14" eb="16">
      <t>ケイコウ</t>
    </rPh>
    <phoneticPr fontId="23"/>
  </si>
  <si>
    <t>　利用者が居宅サービス計画の変更を希望する場合は、当該利用者に係る居宅介護支援事業者への連絡その他の必要な援助を行なっている。</t>
    <phoneticPr fontId="23"/>
  </si>
  <si>
    <t>（１０）　居宅サービス計画等の変更の援助</t>
    <phoneticPr fontId="23"/>
  </si>
  <si>
    <t>　居宅サービス計画が作成されている場合は、当該計画に沿ったサービスを提供している。</t>
    <phoneticPr fontId="23"/>
  </si>
  <si>
    <t>（９）　居宅サービス計画に沿ったサービス提供</t>
    <rPh sb="4" eb="6">
      <t>キョタク</t>
    </rPh>
    <rPh sb="10" eb="12">
      <t>ケイカク</t>
    </rPh>
    <rPh sb="13" eb="14">
      <t>ソ</t>
    </rPh>
    <rPh sb="20" eb="22">
      <t>テイキョウ</t>
    </rPh>
    <phoneticPr fontId="23"/>
  </si>
  <si>
    <t>　サービスの提供の開始に際し、利用申込者が介護保険法施行規則第６５条の４各号のいずれにも該当しないときは、当該利用申込者又はその家族に対し、居宅サービス計画の作成を居宅介護支援事業者に依頼する旨を市町村に対して届け出ること等により、指定夜間対応型訪問介護の提供を法定代理受領サービスとして受けることができる旨を説明すること、居宅介護支援事業者に関する情報を提供することその他の法定代理受領サービスを行うために必要な援助を行っている。</t>
    <phoneticPr fontId="23"/>
  </si>
  <si>
    <t>（８）　法定代理受領サービスの提供を受けるための援助</t>
    <phoneticPr fontId="23"/>
  </si>
  <si>
    <t>（７）　居宅介護支援事業者等との連携</t>
    <rPh sb="4" eb="6">
      <t>キョタク</t>
    </rPh>
    <rPh sb="6" eb="8">
      <t>カイゴ</t>
    </rPh>
    <rPh sb="8" eb="10">
      <t>シエン</t>
    </rPh>
    <rPh sb="10" eb="14">
      <t>ジギョウシャトウ</t>
    </rPh>
    <rPh sb="16" eb="18">
      <t>レンケイ</t>
    </rPh>
    <phoneticPr fontId="23"/>
  </si>
  <si>
    <t>　サービスの提供に当たっては、オペレーションセンター従業者による利用者の面接によるほか、利用者に係る居宅介護支援事業者が開催するサービス担当者会議等を通じて、利用者の心身の状況、その置かれている環境、他の保健医療サービス又は福祉サービスの利用状況等の把握に努めている。</t>
    <rPh sb="26" eb="28">
      <t>ジュウギョウ</t>
    </rPh>
    <rPh sb="28" eb="29">
      <t>シャ</t>
    </rPh>
    <rPh sb="32" eb="34">
      <t>リヨウ</t>
    </rPh>
    <rPh sb="34" eb="35">
      <t>シャ</t>
    </rPh>
    <rPh sb="36" eb="38">
      <t>メンセツ</t>
    </rPh>
    <phoneticPr fontId="23"/>
  </si>
  <si>
    <t>（６）　心身の状況等の把握</t>
    <rPh sb="4" eb="6">
      <t>シンシン</t>
    </rPh>
    <rPh sb="7" eb="10">
      <t>ジョウキョウトウ</t>
    </rPh>
    <rPh sb="11" eb="13">
      <t>ハアク</t>
    </rPh>
    <phoneticPr fontId="23"/>
  </si>
  <si>
    <t>　居宅介護支援が利用者に対して行われていない等の場合であって必要と認めるときは、要介護認定の更新の申請が、遅くとも当該利用者が受けている要介護認定の有効期間が終了する３０日前までに行われるよう、必要な援助を行っている。</t>
    <rPh sb="90" eb="91">
      <t>オコナ</t>
    </rPh>
    <phoneticPr fontId="23"/>
  </si>
  <si>
    <t>　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phoneticPr fontId="23"/>
  </si>
  <si>
    <t>（５）　要介護認定の申請に係る援助</t>
    <rPh sb="4" eb="5">
      <t>ヨウ</t>
    </rPh>
    <rPh sb="5" eb="7">
      <t>カイゴ</t>
    </rPh>
    <rPh sb="7" eb="9">
      <t>ニンテイ</t>
    </rPh>
    <rPh sb="10" eb="12">
      <t>シンセイ</t>
    </rPh>
    <rPh sb="13" eb="14">
      <t>カカ</t>
    </rPh>
    <rPh sb="15" eb="17">
      <t>エンジョ</t>
    </rPh>
    <phoneticPr fontId="23"/>
  </si>
  <si>
    <t>　被保険者証に、認定審査会意見が記載されているときは、当該認定審査会意見に配慮して、サービスを提供するように努めている。</t>
    <phoneticPr fontId="23"/>
  </si>
  <si>
    <t>　サービスの提供を求められた場合は、その者の提示する被保険者証によって、被保険者資格、要介護認定の有無及び要介護認定の有効期間を確かめている。</t>
    <phoneticPr fontId="23"/>
  </si>
  <si>
    <t>（４）　受給資格等の確認</t>
    <rPh sb="4" eb="6">
      <t>ジュキュウ</t>
    </rPh>
    <rPh sb="6" eb="8">
      <t>シカク</t>
    </rPh>
    <rPh sb="8" eb="9">
      <t>トウ</t>
    </rPh>
    <rPh sb="10" eb="12">
      <t>カクニン</t>
    </rPh>
    <phoneticPr fontId="23"/>
  </si>
  <si>
    <t>　事業所の通常の事業の実施地域等を勘案し、利用申込者に対し自ら適切なサービスを提供することが困難であると認めた場合は、当該利用申込者に係る居宅介護支援事業者への連絡、適当な他の指定夜間対応型訪問介護事業者等の紹介その他の必要な措置を速やかに講じている。</t>
    <phoneticPr fontId="23"/>
  </si>
  <si>
    <t>（３）　サービス提供困難時の対応</t>
    <rPh sb="8" eb="10">
      <t>テイキョウ</t>
    </rPh>
    <rPh sb="10" eb="12">
      <t>コンナン</t>
    </rPh>
    <rPh sb="12" eb="13">
      <t>ジ</t>
    </rPh>
    <rPh sb="14" eb="16">
      <t>タイオウ</t>
    </rPh>
    <phoneticPr fontId="23"/>
  </si>
  <si>
    <t>（２）　提供拒否の禁止</t>
    <rPh sb="4" eb="6">
      <t>テイキョウ</t>
    </rPh>
    <rPh sb="6" eb="8">
      <t>キョヒ</t>
    </rPh>
    <rPh sb="9" eb="11">
      <t>キンシ</t>
    </rPh>
    <phoneticPr fontId="23"/>
  </si>
  <si>
    <t>（１）　内容及び手続の説明及び同意</t>
    <rPh sb="4" eb="6">
      <t>ナイヨウ</t>
    </rPh>
    <rPh sb="6" eb="7">
      <t>オヨ</t>
    </rPh>
    <rPh sb="8" eb="10">
      <t>テツヅ</t>
    </rPh>
    <rPh sb="11" eb="13">
      <t>セツメイ</t>
    </rPh>
    <rPh sb="13" eb="14">
      <t>オヨ</t>
    </rPh>
    <rPh sb="15" eb="17">
      <t>ドウイ</t>
    </rPh>
    <phoneticPr fontId="23"/>
  </si>
  <si>
    <t>　利用者が援助を必要とする状態になったときに適切にオペレーションセンターに通報できるよう、利用者に対し、通信のための端末機器を配布している。
※利用者が一般の家庭用電話や携帯電話により適切にオペレーションセンターに随時の通報を行うことができる場合は配布しなくても可。</t>
    <rPh sb="76" eb="78">
      <t>イッパン</t>
    </rPh>
    <rPh sb="79" eb="82">
      <t>カテイヨウ</t>
    </rPh>
    <rPh sb="82" eb="84">
      <t>デンワ</t>
    </rPh>
    <rPh sb="85" eb="87">
      <t>ケイタイ</t>
    </rPh>
    <rPh sb="87" eb="89">
      <t>デンワ</t>
    </rPh>
    <phoneticPr fontId="23"/>
  </si>
  <si>
    <t>（３）　ケアコール端末</t>
    <phoneticPr fontId="23"/>
  </si>
  <si>
    <t>　随時適切に利用者からの通報を受けることができる通信機器等を備えている。
※一般の携帯電話等でも可。</t>
    <phoneticPr fontId="23"/>
  </si>
  <si>
    <t>【問１が×の場合】
　適切に利用者の心身の状況等の情報を蓄積するための体制を確保し、オペレーターが常時閲覧できるようにしている(クラウドコンピューティングや紙媒体)。</t>
    <phoneticPr fontId="23"/>
  </si>
  <si>
    <t>　利用者の心身の状況等の情報を蓄積することができる機器等を備えている。</t>
    <phoneticPr fontId="23"/>
  </si>
  <si>
    <t>（２）　機器等</t>
    <phoneticPr fontId="23"/>
  </si>
  <si>
    <t>　手指を洗浄するための設備等、感染症予防に必要な設備等に配慮している。</t>
    <phoneticPr fontId="23"/>
  </si>
  <si>
    <t>　事務室、プライバシーの確保された相談室（専用の部屋でない場合はパーテーション等で囲われている相談スペース）を確保している。</t>
    <rPh sb="1" eb="4">
      <t>ジムシツ</t>
    </rPh>
    <rPh sb="12" eb="14">
      <t>カクホ</t>
    </rPh>
    <rPh sb="17" eb="20">
      <t>ソウダンシツ</t>
    </rPh>
    <rPh sb="21" eb="23">
      <t>センヨウ</t>
    </rPh>
    <rPh sb="24" eb="26">
      <t>ヘヤ</t>
    </rPh>
    <rPh sb="29" eb="31">
      <t>バアイ</t>
    </rPh>
    <phoneticPr fontId="23"/>
  </si>
  <si>
    <t>（１）　事務所</t>
    <rPh sb="4" eb="6">
      <t>ジム</t>
    </rPh>
    <rPh sb="6" eb="7">
      <t>ショ</t>
    </rPh>
    <phoneticPr fontId="23"/>
  </si>
  <si>
    <t>　サービス提供時間を通じて、専ら随時訪問サービスを行う訪問介護員等を1以上配置している。
※利用者の処遇に支障がない場合は、定期巡回サービス又は同一敷地内にある訪問介護事業所若しくは定期巡回・随時対応型訪問介護看護の職務の兼務可。</t>
    <phoneticPr fontId="23"/>
  </si>
  <si>
    <t>　定期巡回サービスを提供するために必要な人員を配置している。</t>
    <phoneticPr fontId="23"/>
  </si>
  <si>
    <t>（３）　訪問介護員等</t>
    <rPh sb="4" eb="6">
      <t>ホウモン</t>
    </rPh>
    <rPh sb="6" eb="8">
      <t>カイゴ</t>
    </rPh>
    <rPh sb="8" eb="10">
      <t>イントウ</t>
    </rPh>
    <phoneticPr fontId="23"/>
  </si>
  <si>
    <t>　面接相談員は、オペレーターと同様の資格又は同等の知識経験がある。</t>
    <phoneticPr fontId="23"/>
  </si>
  <si>
    <t>　日中に利用者の面接等を行う面接相談員を1以上確保している。
※オペレーターや訪問介護員等との兼務可。</t>
    <phoneticPr fontId="23"/>
  </si>
  <si>
    <t>　１年以上（介護職員初任者研修課程修了者及び旧訪問介護職員養成研修２級修了者にあっては、３年以上）サービス提供責任者の業務に従事した経験を有する者をオペレーターにあてる場合は、以下の要件を満たしている。
【要件】問１、問２のオペレーターとサービス提供時間帯を通じて連携を確保することで利用者からの通報に適切に対応できる体制にある。</t>
    <phoneticPr fontId="23"/>
  </si>
  <si>
    <t>　オペレーターは、看護師、介護福祉士、医師、保健師、准看護師、社会福祉士、介護支援専門員のいずれかの資格がある。</t>
    <phoneticPr fontId="23"/>
  </si>
  <si>
    <t>　サービス提供時間を通じて専従するオペレーターを１以上配置している。</t>
    <rPh sb="5" eb="7">
      <t>テイキョウ</t>
    </rPh>
    <rPh sb="7" eb="9">
      <t>ジカン</t>
    </rPh>
    <rPh sb="10" eb="11">
      <t>ツウ</t>
    </rPh>
    <rPh sb="13" eb="15">
      <t>センジュウ</t>
    </rPh>
    <rPh sb="25" eb="27">
      <t>イジョウ</t>
    </rPh>
    <rPh sb="27" eb="29">
      <t>ハイチ</t>
    </rPh>
    <phoneticPr fontId="23"/>
  </si>
  <si>
    <t>（２）　オペレーションセンター従業者</t>
    <rPh sb="15" eb="18">
      <t>ジュウギョウシャ</t>
    </rPh>
    <phoneticPr fontId="23"/>
  </si>
  <si>
    <t>　問２の場合、いずれも夜間対応型訪問介護事業所の管理上、支障がない範囲としている。</t>
    <rPh sb="1" eb="2">
      <t>トイ</t>
    </rPh>
    <rPh sb="4" eb="6">
      <t>バアイ</t>
    </rPh>
    <rPh sb="11" eb="13">
      <t>ヤカン</t>
    </rPh>
    <rPh sb="13" eb="16">
      <t>タイオウガタ</t>
    </rPh>
    <rPh sb="16" eb="18">
      <t>ホウモン</t>
    </rPh>
    <rPh sb="18" eb="20">
      <t>カイゴ</t>
    </rPh>
    <rPh sb="20" eb="23">
      <t>ジギョウショ</t>
    </rPh>
    <rPh sb="24" eb="26">
      <t>カンリ</t>
    </rPh>
    <rPh sb="26" eb="27">
      <t>ジョウ</t>
    </rPh>
    <rPh sb="28" eb="30">
      <t>シショウ</t>
    </rPh>
    <rPh sb="33" eb="35">
      <t>ハンイ</t>
    </rPh>
    <phoneticPr fontId="23"/>
  </si>
  <si>
    <t>○</t>
    <phoneticPr fontId="23"/>
  </si>
  <si>
    <t>◎「勤務形態一覧表」を添付してください。</t>
    <rPh sb="2" eb="4">
      <t>キンム</t>
    </rPh>
    <rPh sb="4" eb="6">
      <t>ケイタイ</t>
    </rPh>
    <rPh sb="6" eb="9">
      <t>イチランヒョウ</t>
    </rPh>
    <rPh sb="11" eb="13">
      <t>テンプ</t>
    </rPh>
    <phoneticPr fontId="23"/>
  </si>
  <si>
    <t>）</t>
    <phoneticPr fontId="23"/>
  </si>
  <si>
    <t>（</t>
    <phoneticPr fontId="23"/>
  </si>
  <si>
    <t>その他</t>
    <rPh sb="2" eb="3">
      <t>タ</t>
    </rPh>
    <phoneticPr fontId="2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</si>
  <si>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3"/>
  </si>
  <si>
    <t>訪問看護</t>
    <rPh sb="0" eb="2">
      <t>ホウモン</t>
    </rPh>
    <rPh sb="2" eb="4">
      <t>カンゴ</t>
    </rPh>
    <phoneticPr fontId="23"/>
  </si>
  <si>
    <t>訪問介護</t>
    <rPh sb="0" eb="2">
      <t>ホウモン</t>
    </rPh>
    <rPh sb="2" eb="4">
      <t>カイゴ</t>
    </rPh>
    <phoneticPr fontId="23"/>
  </si>
  <si>
    <t>※該当するものに○</t>
    <rPh sb="1" eb="3">
      <t>ガイトウ</t>
    </rPh>
    <phoneticPr fontId="23"/>
  </si>
  <si>
    <t>併設する事業所の種別</t>
    <rPh sb="0" eb="2">
      <t>ヘイセツ</t>
    </rPh>
    <rPh sb="4" eb="7">
      <t>ジギョウショ</t>
    </rPh>
    <rPh sb="8" eb="10">
      <t>シュベツ</t>
    </rPh>
    <phoneticPr fontId="23"/>
  </si>
  <si>
    <t>有　・　無</t>
    <phoneticPr fontId="23"/>
  </si>
  <si>
    <t>日中のオペレーションセンターサービスの実施の有無</t>
    <phoneticPr fontId="23"/>
  </si>
  <si>
    <t>オペレーションセンターの設置の有無</t>
    <phoneticPr fontId="23"/>
  </si>
  <si>
    <t>ＦＡＸ番号</t>
    <rPh sb="3" eb="5">
      <t>バンゴウ</t>
    </rPh>
    <phoneticPr fontId="23"/>
  </si>
  <si>
    <t>電話番号</t>
    <rPh sb="0" eb="2">
      <t>デンワ</t>
    </rPh>
    <rPh sb="2" eb="4">
      <t>バンゴウ</t>
    </rPh>
    <phoneticPr fontId="23"/>
  </si>
  <si>
    <t>連絡先</t>
    <rPh sb="0" eb="2">
      <t>レンラク</t>
    </rPh>
    <rPh sb="2" eb="3">
      <t>サキ</t>
    </rPh>
    <phoneticPr fontId="23"/>
  </si>
  <si>
    <t>〒</t>
    <phoneticPr fontId="23"/>
  </si>
  <si>
    <t>所　在　地</t>
    <rPh sb="0" eb="1">
      <t>トコロ</t>
    </rPh>
    <rPh sb="2" eb="3">
      <t>ザイ</t>
    </rPh>
    <rPh sb="4" eb="5">
      <t>チ</t>
    </rPh>
    <phoneticPr fontId="23"/>
  </si>
  <si>
    <t xml:space="preserve"> 名　　称</t>
  </si>
  <si>
    <t xml:space="preserve"> ふりがな</t>
    <phoneticPr fontId="23"/>
  </si>
  <si>
    <t>事業所番号</t>
  </si>
  <si>
    <t>介護保険</t>
    <phoneticPr fontId="23"/>
  </si>
  <si>
    <t xml:space="preserve"> 事業所</t>
    <rPh sb="1" eb="4">
      <t>ジギョウショ</t>
    </rPh>
    <phoneticPr fontId="23"/>
  </si>
  <si>
    <t>　</t>
  </si>
  <si>
    <t>代表者職・氏名</t>
    <rPh sb="0" eb="3">
      <t>ダイヒョウシャ</t>
    </rPh>
    <rPh sb="3" eb="4">
      <t>ショク</t>
    </rPh>
    <rPh sb="5" eb="7">
      <t>シメイ</t>
    </rPh>
    <phoneticPr fontId="23"/>
  </si>
  <si>
    <t>法人名</t>
    <rPh sb="0" eb="2">
      <t>ホウジン</t>
    </rPh>
    <rPh sb="2" eb="3">
      <t>メイ</t>
    </rPh>
    <phoneticPr fontId="23"/>
  </si>
  <si>
    <t xml:space="preserve"> 令和　　　年 　　月　  　日</t>
    <rPh sb="1" eb="3">
      <t>レイワ</t>
    </rPh>
    <phoneticPr fontId="23"/>
  </si>
  <si>
    <t>点検者（職・氏名）※原則として管理者が行ってください。　</t>
    <phoneticPr fontId="23"/>
  </si>
  <si>
    <t xml:space="preserve"> 点検日</t>
  </si>
  <si>
    <t>【夜間対応型訪問介護】</t>
    <phoneticPr fontId="23"/>
  </si>
  <si>
    <t>　実施予定時期</t>
    <rPh sb="1" eb="3">
      <t>ジッシ</t>
    </rPh>
    <rPh sb="3" eb="5">
      <t>ヨテイ</t>
    </rPh>
    <rPh sb="5" eb="7">
      <t>ジキ</t>
    </rPh>
    <phoneticPr fontId="23"/>
  </si>
  <si>
    <t>　訓練実施災害</t>
    <rPh sb="1" eb="3">
      <t>クンレン</t>
    </rPh>
    <rPh sb="3" eb="5">
      <t>ジッシ</t>
    </rPh>
    <rPh sb="5" eb="7">
      <t>サイガイ</t>
    </rPh>
    <phoneticPr fontId="23"/>
  </si>
  <si>
    <t>　上記避難訓練を実施していない場合、訓練を実施する災害及び実施予定時期を記入してください。</t>
    <rPh sb="1" eb="3">
      <t>ジョウキ</t>
    </rPh>
    <rPh sb="3" eb="5">
      <t>ヒナン</t>
    </rPh>
    <rPh sb="5" eb="7">
      <t>クンレン</t>
    </rPh>
    <rPh sb="8" eb="10">
      <t>ジッシ</t>
    </rPh>
    <rPh sb="15" eb="17">
      <t>バアイ</t>
    </rPh>
    <rPh sb="18" eb="20">
      <t>クンレン</t>
    </rPh>
    <rPh sb="21" eb="23">
      <t>ジッシ</t>
    </rPh>
    <rPh sb="25" eb="27">
      <t>サイガイ</t>
    </rPh>
    <rPh sb="27" eb="28">
      <t>オヨ</t>
    </rPh>
    <rPh sb="29" eb="31">
      <t>ジッシ</t>
    </rPh>
    <rPh sb="31" eb="33">
      <t>ヨテイ</t>
    </rPh>
    <rPh sb="33" eb="35">
      <t>ジキ</t>
    </rPh>
    <rPh sb="36" eb="38">
      <t>キニュウ</t>
    </rPh>
    <phoneticPr fontId="23"/>
  </si>
  <si>
    <t>　その他地域の実情を鑑みた災害</t>
    <rPh sb="3" eb="4">
      <t>タ</t>
    </rPh>
    <rPh sb="4" eb="6">
      <t>チイキ</t>
    </rPh>
    <rPh sb="7" eb="9">
      <t>ジツジョウ</t>
    </rPh>
    <rPh sb="10" eb="11">
      <t>カンガ</t>
    </rPh>
    <rPh sb="13" eb="15">
      <t>サイガイ</t>
    </rPh>
    <phoneticPr fontId="23"/>
  </si>
  <si>
    <t>　地震</t>
    <rPh sb="1" eb="3">
      <t>ジシン</t>
    </rPh>
    <phoneticPr fontId="23"/>
  </si>
  <si>
    <t>　水害・土砂災害</t>
    <rPh sb="1" eb="3">
      <t>スイガイ</t>
    </rPh>
    <rPh sb="4" eb="6">
      <t>ドシャ</t>
    </rPh>
    <rPh sb="6" eb="8">
      <t>サイガイ</t>
    </rPh>
    <phoneticPr fontId="23"/>
  </si>
  <si>
    <t>　火災</t>
    <phoneticPr fontId="23"/>
  </si>
  <si>
    <t>問１</t>
    <rPh sb="0" eb="1">
      <t>ト</t>
    </rPh>
    <phoneticPr fontId="23"/>
  </si>
  <si>
    <t>チェック欄</t>
    <rPh sb="4" eb="5">
      <t>ラン</t>
    </rPh>
    <phoneticPr fontId="23"/>
  </si>
  <si>
    <t>２．避難訓練について</t>
    <rPh sb="2" eb="4">
      <t>ヒナン</t>
    </rPh>
    <rPh sb="4" eb="6">
      <t>クンレン</t>
    </rPh>
    <phoneticPr fontId="23"/>
  </si>
  <si>
    <t>　関係機関との連携体制</t>
    <rPh sb="1" eb="3">
      <t>カンケイ</t>
    </rPh>
    <rPh sb="3" eb="5">
      <t>キカン</t>
    </rPh>
    <rPh sb="7" eb="9">
      <t>レンケイ</t>
    </rPh>
    <rPh sb="9" eb="11">
      <t>タイセイ</t>
    </rPh>
    <phoneticPr fontId="23"/>
  </si>
  <si>
    <t>　災害時の人員体制、指揮系統</t>
    <rPh sb="1" eb="3">
      <t>サイガイ</t>
    </rPh>
    <rPh sb="3" eb="4">
      <t>ジ</t>
    </rPh>
    <rPh sb="5" eb="7">
      <t>ジンイン</t>
    </rPh>
    <rPh sb="7" eb="9">
      <t>タイセイ</t>
    </rPh>
    <rPh sb="10" eb="12">
      <t>シキ</t>
    </rPh>
    <rPh sb="12" eb="14">
      <t>ケイトウ</t>
    </rPh>
    <phoneticPr fontId="23"/>
  </si>
  <si>
    <t>　避難方法</t>
    <rPh sb="1" eb="3">
      <t>ヒナン</t>
    </rPh>
    <rPh sb="3" eb="5">
      <t>ホウホウ</t>
    </rPh>
    <phoneticPr fontId="23"/>
  </si>
  <si>
    <t>　避難経路</t>
    <rPh sb="1" eb="3">
      <t>ヒナン</t>
    </rPh>
    <rPh sb="3" eb="5">
      <t>ケイロ</t>
    </rPh>
    <phoneticPr fontId="23"/>
  </si>
  <si>
    <t>問５</t>
    <rPh sb="0" eb="1">
      <t>トイ</t>
    </rPh>
    <phoneticPr fontId="23"/>
  </si>
  <si>
    <t>　避難場所</t>
    <rPh sb="1" eb="3">
      <t>ヒナン</t>
    </rPh>
    <rPh sb="3" eb="5">
      <t>バショ</t>
    </rPh>
    <phoneticPr fontId="23"/>
  </si>
  <si>
    <t>問４</t>
    <rPh sb="0" eb="1">
      <t>ト</t>
    </rPh>
    <phoneticPr fontId="23"/>
  </si>
  <si>
    <t>　避難を開始する時期、判断基準</t>
    <rPh sb="1" eb="3">
      <t>ヒナン</t>
    </rPh>
    <rPh sb="4" eb="6">
      <t>カイシ</t>
    </rPh>
    <rPh sb="8" eb="10">
      <t>ジキ</t>
    </rPh>
    <rPh sb="11" eb="13">
      <t>ハンダン</t>
    </rPh>
    <rPh sb="13" eb="15">
      <t>キジュン</t>
    </rPh>
    <phoneticPr fontId="23"/>
  </si>
  <si>
    <t>　災害時の連絡先及び通信手段の確認</t>
    <rPh sb="1" eb="3">
      <t>サイガイ</t>
    </rPh>
    <rPh sb="3" eb="4">
      <t>ジ</t>
    </rPh>
    <rPh sb="5" eb="7">
      <t>レンラク</t>
    </rPh>
    <rPh sb="7" eb="8">
      <t>サキ</t>
    </rPh>
    <rPh sb="8" eb="9">
      <t>オヨ</t>
    </rPh>
    <rPh sb="10" eb="12">
      <t>ツウシン</t>
    </rPh>
    <rPh sb="12" eb="14">
      <t>シュダン</t>
    </rPh>
    <rPh sb="15" eb="17">
      <t>カクニン</t>
    </rPh>
    <phoneticPr fontId="23"/>
  </si>
  <si>
    <t>問２</t>
    <rPh sb="0" eb="1">
      <t>ト</t>
    </rPh>
    <phoneticPr fontId="23"/>
  </si>
  <si>
    <t>　災害に関する情報の入手方法</t>
    <rPh sb="1" eb="3">
      <t>サイガイ</t>
    </rPh>
    <rPh sb="4" eb="5">
      <t>カン</t>
    </rPh>
    <rPh sb="7" eb="9">
      <t>ジョウホウ</t>
    </rPh>
    <rPh sb="10" eb="12">
      <t>ニュウシュ</t>
    </rPh>
    <rPh sb="12" eb="14">
      <t>ホウホウ</t>
    </rPh>
    <phoneticPr fontId="23"/>
  </si>
  <si>
    <t>　介護保険施設等の立地条件 (急傾斜地、海抜の低い場所にあるかなど)</t>
    <rPh sb="1" eb="3">
      <t>カイゴ</t>
    </rPh>
    <rPh sb="3" eb="5">
      <t>ホケン</t>
    </rPh>
    <rPh sb="5" eb="7">
      <t>シセツ</t>
    </rPh>
    <rPh sb="7" eb="8">
      <t>トウ</t>
    </rPh>
    <rPh sb="9" eb="11">
      <t>リッチ</t>
    </rPh>
    <rPh sb="11" eb="13">
      <t>ジョウケン</t>
    </rPh>
    <rPh sb="15" eb="18">
      <t>キュウケイシャ</t>
    </rPh>
    <rPh sb="18" eb="19">
      <t>チ</t>
    </rPh>
    <rPh sb="20" eb="22">
      <t>カイバツ</t>
    </rPh>
    <rPh sb="23" eb="24">
      <t>ヒク</t>
    </rPh>
    <rPh sb="25" eb="27">
      <t>バショ</t>
    </rPh>
    <phoneticPr fontId="23"/>
  </si>
  <si>
    <t>上記で策定されている非常災害対策計画に次の項目がそれぞれ含まれているか</t>
    <rPh sb="0" eb="2">
      <t>ジョウキ</t>
    </rPh>
    <rPh sb="3" eb="5">
      <t>サクテイ</t>
    </rPh>
    <rPh sb="10" eb="12">
      <t>ヒジョウ</t>
    </rPh>
    <rPh sb="12" eb="14">
      <t>サイガイ</t>
    </rPh>
    <rPh sb="14" eb="16">
      <t>タイサク</t>
    </rPh>
    <rPh sb="16" eb="17">
      <t>ケイ</t>
    </rPh>
    <rPh sb="17" eb="18">
      <t>ガ</t>
    </rPh>
    <rPh sb="19" eb="20">
      <t>ツギ</t>
    </rPh>
    <rPh sb="21" eb="23">
      <t>コウモク</t>
    </rPh>
    <rPh sb="28" eb="29">
      <t>フク</t>
    </rPh>
    <phoneticPr fontId="23"/>
  </si>
  <si>
    <t xml:space="preserve">  未策定の計画がある場合、地域の実情に応じた作成の要否を市町村防災部局に確認しているか。</t>
    <rPh sb="2" eb="3">
      <t>ミ</t>
    </rPh>
    <rPh sb="3" eb="5">
      <t>サクテイ</t>
    </rPh>
    <rPh sb="6" eb="8">
      <t>ケイカク</t>
    </rPh>
    <rPh sb="11" eb="13">
      <t>バアイ</t>
    </rPh>
    <rPh sb="14" eb="16">
      <t>チイキ</t>
    </rPh>
    <rPh sb="17" eb="19">
      <t>ジツジョウ</t>
    </rPh>
    <rPh sb="20" eb="21">
      <t>オウ</t>
    </rPh>
    <rPh sb="23" eb="25">
      <t>サクセイ</t>
    </rPh>
    <rPh sb="26" eb="28">
      <t>ヨウヒ</t>
    </rPh>
    <rPh sb="29" eb="32">
      <t>シチョウソン</t>
    </rPh>
    <rPh sb="32" eb="34">
      <t>ボウサイ</t>
    </rPh>
    <rPh sb="34" eb="36">
      <t>ブキョク</t>
    </rPh>
    <rPh sb="37" eb="39">
      <t>カクニン</t>
    </rPh>
    <phoneticPr fontId="23"/>
  </si>
  <si>
    <t>問３</t>
    <rPh sb="0" eb="1">
      <t>トイ</t>
    </rPh>
    <phoneticPr fontId="23"/>
  </si>
  <si>
    <t>（災害名）</t>
    <rPh sb="1" eb="3">
      <t>サイガイ</t>
    </rPh>
    <rPh sb="3" eb="4">
      <t>メイ</t>
    </rPh>
    <phoneticPr fontId="23"/>
  </si>
  <si>
    <t xml:space="preserve">  ※策定している場合、該当する災害を記入してください。</t>
    <rPh sb="3" eb="5">
      <t>サクテイ</t>
    </rPh>
    <rPh sb="9" eb="11">
      <t>バアイ</t>
    </rPh>
    <rPh sb="12" eb="14">
      <t>ガイトウ</t>
    </rPh>
    <rPh sb="16" eb="18">
      <t>サイガイ</t>
    </rPh>
    <rPh sb="19" eb="21">
      <t>キニュウ</t>
    </rPh>
    <phoneticPr fontId="23"/>
  </si>
  <si>
    <t xml:space="preserve">  その他地域の実情を鑑みた災害</t>
    <rPh sb="4" eb="5">
      <t>タ</t>
    </rPh>
    <rPh sb="5" eb="7">
      <t>チイキ</t>
    </rPh>
    <rPh sb="8" eb="10">
      <t>ジツジョウ</t>
    </rPh>
    <rPh sb="11" eb="12">
      <t>カンガ</t>
    </rPh>
    <rPh sb="14" eb="16">
      <t>サイガイ</t>
    </rPh>
    <phoneticPr fontId="23"/>
  </si>
  <si>
    <t xml:space="preserve">  地震</t>
    <rPh sb="2" eb="4">
      <t>ジシン</t>
    </rPh>
    <phoneticPr fontId="23"/>
  </si>
  <si>
    <t>　※所在市町村の地域防災計画に規定された事業所は策定義務があります。</t>
    <rPh sb="2" eb="4">
      <t>ショザイ</t>
    </rPh>
    <rPh sb="4" eb="7">
      <t>シチョウソン</t>
    </rPh>
    <rPh sb="8" eb="10">
      <t>チイキ</t>
    </rPh>
    <rPh sb="10" eb="12">
      <t>ボウサイ</t>
    </rPh>
    <rPh sb="12" eb="14">
      <t>ケイカク</t>
    </rPh>
    <rPh sb="15" eb="17">
      <t>キテイ</t>
    </rPh>
    <rPh sb="20" eb="23">
      <t>ジギョウショ</t>
    </rPh>
    <rPh sb="24" eb="26">
      <t>サクテイ</t>
    </rPh>
    <rPh sb="26" eb="28">
      <t>ギム</t>
    </rPh>
    <phoneticPr fontId="23"/>
  </si>
  <si>
    <t xml:space="preserve">  水害・土砂災害</t>
    <rPh sb="2" eb="4">
      <t>スイガイ</t>
    </rPh>
    <rPh sb="5" eb="7">
      <t>ドシャ</t>
    </rPh>
    <rPh sb="7" eb="9">
      <t>サイガイ</t>
    </rPh>
    <phoneticPr fontId="23"/>
  </si>
  <si>
    <t xml:space="preserve">  火災</t>
    <phoneticPr fontId="23"/>
  </si>
  <si>
    <t xml:space="preserve">  上記計画に、次の災害に関する対策が盛り込まれているか。</t>
    <rPh sb="2" eb="4">
      <t>ジョウキ</t>
    </rPh>
    <rPh sb="4" eb="6">
      <t>ケイカク</t>
    </rPh>
    <rPh sb="8" eb="9">
      <t>ツギ</t>
    </rPh>
    <rPh sb="10" eb="12">
      <t>サイガイ</t>
    </rPh>
    <rPh sb="13" eb="14">
      <t>カン</t>
    </rPh>
    <rPh sb="16" eb="18">
      <t>タイサク</t>
    </rPh>
    <rPh sb="19" eb="20">
      <t>モ</t>
    </rPh>
    <rPh sb="21" eb="22">
      <t>コ</t>
    </rPh>
    <phoneticPr fontId="23"/>
  </si>
  <si>
    <t xml:space="preserve">  非常災害に関する具体的な計画が策定されているか。</t>
    <rPh sb="2" eb="4">
      <t>ヒジョウ</t>
    </rPh>
    <rPh sb="4" eb="6">
      <t>サイガイ</t>
    </rPh>
    <rPh sb="7" eb="8">
      <t>カン</t>
    </rPh>
    <rPh sb="10" eb="13">
      <t>グタイテキ</t>
    </rPh>
    <rPh sb="14" eb="16">
      <t>ケイカク</t>
    </rPh>
    <rPh sb="17" eb="19">
      <t>サクテイ</t>
    </rPh>
    <phoneticPr fontId="23"/>
  </si>
  <si>
    <t>１．非常災害対策計画について</t>
    <rPh sb="2" eb="4">
      <t>ヒジョウ</t>
    </rPh>
    <rPh sb="4" eb="6">
      <t>サイガイ</t>
    </rPh>
    <rPh sb="6" eb="8">
      <t>タイサク</t>
    </rPh>
    <rPh sb="8" eb="9">
      <t>ケイ</t>
    </rPh>
    <rPh sb="9" eb="10">
      <t>ガ</t>
    </rPh>
    <phoneticPr fontId="23"/>
  </si>
  <si>
    <r>
      <t>（１）　</t>
    </r>
    <r>
      <rPr>
        <u/>
        <sz val="11"/>
        <rFont val="UD デジタル 教科書体 N-R"/>
        <family val="1"/>
        <charset val="128"/>
      </rPr>
      <t>管理者</t>
    </r>
    <rPh sb="4" eb="7">
      <t>カンリシャ</t>
    </rPh>
    <phoneticPr fontId="23"/>
  </si>
  <si>
    <r>
      <t>　管理者は、暴力団員等又は暴力団員等と密接な関係を有する者</t>
    </r>
    <r>
      <rPr>
        <u/>
        <sz val="11"/>
        <rFont val="UD デジタル 教科書体 N-R"/>
        <family val="1"/>
        <charset val="128"/>
      </rPr>
      <t>ではない</t>
    </r>
    <r>
      <rPr>
        <sz val="11"/>
        <rFont val="UD デジタル 教科書体 N-R"/>
        <family val="1"/>
        <charset val="128"/>
      </rPr>
      <t>。</t>
    </r>
    <phoneticPr fontId="23"/>
  </si>
  <si>
    <r>
      <t>　サービスの提供の開始に際しては、あらかじめ、利用申込者又はその家族に対し、運営規程の概要、従業者の勤務の体制その他の利用申込者のサービスの選択に資すると認められる重要事項を記した文書を</t>
    </r>
    <r>
      <rPr>
        <u/>
        <sz val="11"/>
        <rFont val="UD デジタル 教科書体 N-R"/>
        <family val="1"/>
        <charset val="128"/>
      </rPr>
      <t>交付</t>
    </r>
    <r>
      <rPr>
        <sz val="11"/>
        <rFont val="UD デジタル 教科書体 N-R"/>
        <family val="1"/>
        <charset val="128"/>
      </rPr>
      <t>して</t>
    </r>
    <r>
      <rPr>
        <u/>
        <sz val="11"/>
        <rFont val="UD デジタル 教科書体 N-R"/>
        <family val="1"/>
        <charset val="128"/>
      </rPr>
      <t>説明</t>
    </r>
    <r>
      <rPr>
        <sz val="11"/>
        <rFont val="UD デジタル 教科書体 N-R"/>
        <family val="1"/>
        <charset val="128"/>
      </rPr>
      <t>を行い、当該提供の開始について利用申込者の</t>
    </r>
    <r>
      <rPr>
        <u/>
        <sz val="11"/>
        <rFont val="UD デジタル 教科書体 N-R"/>
        <family val="1"/>
        <charset val="128"/>
      </rPr>
      <t>同意</t>
    </r>
    <r>
      <rPr>
        <sz val="11"/>
        <rFont val="UD デジタル 教科書体 N-R"/>
        <family val="1"/>
        <charset val="128"/>
      </rPr>
      <t>を得ている。</t>
    </r>
    <rPh sb="23" eb="25">
      <t>リヨウ</t>
    </rPh>
    <phoneticPr fontId="23"/>
  </si>
  <si>
    <r>
      <t>　サービスを</t>
    </r>
    <r>
      <rPr>
        <u/>
        <sz val="11"/>
        <rFont val="UD デジタル 教科書体 N-R"/>
        <family val="1"/>
        <charset val="128"/>
      </rPr>
      <t>提供するに当たって</t>
    </r>
    <r>
      <rPr>
        <sz val="11"/>
        <rFont val="UD デジタル 教科書体 N-R"/>
        <family val="1"/>
        <charset val="128"/>
      </rPr>
      <t>は、居宅介護支援事業者、地域高齢者支援センターその他保健医療サービス又は福祉サービスを提供する者との密接な連携に努めている。</t>
    </r>
    <rPh sb="27" eb="29">
      <t>チイキ</t>
    </rPh>
    <rPh sb="29" eb="32">
      <t>コウレイシャ</t>
    </rPh>
    <rPh sb="32" eb="34">
      <t>シエン</t>
    </rPh>
    <phoneticPr fontId="23"/>
  </si>
  <si>
    <r>
      <t>　サービスの</t>
    </r>
    <r>
      <rPr>
        <u/>
        <sz val="11"/>
        <rFont val="UD デジタル 教科書体 N-R"/>
        <family val="1"/>
        <charset val="128"/>
      </rPr>
      <t>提供の終了に際して</t>
    </r>
    <r>
      <rPr>
        <sz val="11"/>
        <rFont val="UD デジタル 教科書体 N-R"/>
        <family val="1"/>
        <charset val="128"/>
      </rPr>
      <t>は、利用者又はその家族に対して適切な指導を行うとともに、当該利用者に係る居宅介護支援事業者に対する情報の提供及び地域高齢者支援センター又は保健医療サービス若しくは福祉サービスを提供する者との密接な連携に努めている。</t>
    </r>
    <rPh sb="71" eb="73">
      <t>チイキ</t>
    </rPh>
    <rPh sb="73" eb="76">
      <t>コウレイシャ</t>
    </rPh>
    <rPh sb="76" eb="78">
      <t>シエン</t>
    </rPh>
    <rPh sb="82" eb="83">
      <t>マタ</t>
    </rPh>
    <rPh sb="92" eb="93">
      <t>モ</t>
    </rPh>
    <phoneticPr fontId="23"/>
  </si>
  <si>
    <r>
      <t>　利用者から合鍵を預かる場合には、管理を厳重に行い、管理方法や紛失した場合の対処方法等を記載した</t>
    </r>
    <r>
      <rPr>
        <u/>
        <sz val="11"/>
        <rFont val="UD デジタル 教科書体 N-R"/>
        <family val="1"/>
        <charset val="128"/>
      </rPr>
      <t>文書</t>
    </r>
    <r>
      <rPr>
        <sz val="11"/>
        <rFont val="UD デジタル 教科書体 N-R"/>
        <family val="1"/>
        <charset val="128"/>
      </rPr>
      <t>を利用者に交付している。</t>
    </r>
    <rPh sb="1" eb="4">
      <t>リヨウシャ</t>
    </rPh>
    <rPh sb="6" eb="8">
      <t>アイカギ</t>
    </rPh>
    <rPh sb="9" eb="10">
      <t>アズ</t>
    </rPh>
    <rPh sb="12" eb="14">
      <t>バアイ</t>
    </rPh>
    <rPh sb="17" eb="19">
      <t>カンリ</t>
    </rPh>
    <rPh sb="20" eb="22">
      <t>ゲンジュウ</t>
    </rPh>
    <rPh sb="23" eb="24">
      <t>オコナ</t>
    </rPh>
    <rPh sb="26" eb="28">
      <t>カンリ</t>
    </rPh>
    <rPh sb="28" eb="30">
      <t>ホウホウ</t>
    </rPh>
    <rPh sb="31" eb="33">
      <t>フンシツ</t>
    </rPh>
    <rPh sb="35" eb="37">
      <t>バアイ</t>
    </rPh>
    <rPh sb="38" eb="40">
      <t>タイショ</t>
    </rPh>
    <rPh sb="40" eb="42">
      <t>ホウホウ</t>
    </rPh>
    <rPh sb="42" eb="43">
      <t>トウ</t>
    </rPh>
    <rPh sb="44" eb="46">
      <t>キサイ</t>
    </rPh>
    <rPh sb="48" eb="50">
      <t>ブンショ</t>
    </rPh>
    <rPh sb="51" eb="53">
      <t>リヨウ</t>
    </rPh>
    <rPh sb="53" eb="54">
      <t>シャ</t>
    </rPh>
    <rPh sb="55" eb="57">
      <t>コウフ</t>
    </rPh>
    <phoneticPr fontId="23"/>
  </si>
  <si>
    <r>
      <t>　夜間対応型訪問介護計画の作成に当たっては、利用者又はその家族にその内容を</t>
    </r>
    <r>
      <rPr>
        <u/>
        <sz val="11"/>
        <rFont val="UD デジタル 教科書体 N-R"/>
        <family val="1"/>
        <charset val="128"/>
      </rPr>
      <t>説明</t>
    </r>
    <r>
      <rPr>
        <sz val="11"/>
        <rFont val="UD デジタル 教科書体 N-R"/>
        <family val="1"/>
        <charset val="128"/>
      </rPr>
      <t>し、</t>
    </r>
    <r>
      <rPr>
        <u/>
        <sz val="11"/>
        <rFont val="UD デジタル 教科書体 N-R"/>
        <family val="1"/>
        <charset val="128"/>
      </rPr>
      <t>同意</t>
    </r>
    <r>
      <rPr>
        <sz val="11"/>
        <rFont val="UD デジタル 教科書体 N-R"/>
        <family val="1"/>
        <charset val="128"/>
      </rPr>
      <t>を得、</t>
    </r>
    <r>
      <rPr>
        <u/>
        <sz val="11"/>
        <rFont val="UD デジタル 教科書体 N-R"/>
        <family val="1"/>
        <charset val="128"/>
      </rPr>
      <t>交付</t>
    </r>
    <r>
      <rPr>
        <sz val="11"/>
        <rFont val="UD デジタル 教科書体 N-R"/>
        <family val="1"/>
        <charset val="128"/>
      </rPr>
      <t>している。</t>
    </r>
    <rPh sb="16" eb="17">
      <t>ア</t>
    </rPh>
    <phoneticPr fontId="23"/>
  </si>
  <si>
    <r>
      <t>　事業所の運営について、暴力団、暴力団員等から支配的な影響を</t>
    </r>
    <r>
      <rPr>
        <u/>
        <sz val="11"/>
        <rFont val="UD デジタル 教科書体 N-R"/>
        <family val="1"/>
        <charset val="128"/>
      </rPr>
      <t>受けていない</t>
    </r>
    <r>
      <rPr>
        <sz val="11"/>
        <rFont val="UD デジタル 教科書体 N-R"/>
        <family val="1"/>
        <charset val="128"/>
      </rPr>
      <t>。</t>
    </r>
    <phoneticPr fontId="23"/>
  </si>
  <si>
    <r>
      <t>　前年度の実績が６か月に満たない事業所（新たに事業を開始し、又は再開した事業所を含む。）は、届出を行った月以降においても、直近３か月間の職員の割合につき、毎月継続的に所定の割合を維持し、</t>
    </r>
    <r>
      <rPr>
        <u/>
        <sz val="11"/>
        <rFont val="UD デジタル 教科書体 N-R"/>
        <family val="1"/>
        <charset val="128"/>
      </rPr>
      <t>その割合については、毎月記録している。
※所定の割合を下回った場合については、直ちに加算の廃止を届け出なければなりません。</t>
    </r>
    <phoneticPr fontId="23"/>
  </si>
  <si>
    <t>×</t>
    <phoneticPr fontId="23"/>
  </si>
  <si>
    <t>－</t>
    <phoneticPr fontId="23"/>
  </si>
  <si>
    <t>回答欄</t>
    <rPh sb="0" eb="2">
      <t>カイトウ</t>
    </rPh>
    <rPh sb="2" eb="3">
      <t>ラン</t>
    </rPh>
    <phoneticPr fontId="2"/>
  </si>
  <si>
    <t>　常勤専従職員を配置している。
※問２に該当する場合は兼務が可能。</t>
    <phoneticPr fontId="23"/>
  </si>
  <si>
    <t>【兼務状況について】次の職務を兼務している。
・当該夜間対応型訪問介護事業所のオペレーションセンター従業者又は訪問介護員等
・日中のオペレーションセンターサービスを実施する訪問介護事業所の職務
・定期巡回・随時対応型訪問介護看護事業者の指定を併せて受け、かつ、当該定期巡回・随時対応型訪問介護看護事業所と同一敷地内で一体的に運営する他の事業所、施設等の職務</t>
    <phoneticPr fontId="23"/>
  </si>
  <si>
    <t>　正当な理由なくサービスの提供を拒んでいない。
×の場合：提供拒否した理由（　　　　　　　　　　　　　　　　　　　）</t>
    <rPh sb="1" eb="3">
      <t>セイトウ</t>
    </rPh>
    <rPh sb="4" eb="6">
      <t>リユウ</t>
    </rPh>
    <rPh sb="13" eb="15">
      <t>テイキョウ</t>
    </rPh>
    <rPh sb="16" eb="17">
      <t>コバ</t>
    </rPh>
    <phoneticPr fontId="23"/>
  </si>
  <si>
    <t>　サービスを受けている利用者が次のいずれかに該当する場合は、遅滞なく、意見を付してその旨を市町村に通知している。
①正当な理由なしにサービスの利用に関する指示に従わないことにより、要介護状態の程度を増進させたと認められるとき。
②偽りその他不正な行為によって保険給付を受け、又は受けようとしたとき。</t>
    <phoneticPr fontId="23"/>
  </si>
  <si>
    <t>認知症介護に係る専門的な研修※を修了している者を（以下のどちらか該当する方に○をつけてください。）
・当該対象者の数が20人未満である場合にあっては、1以上配置し、チームとして専門的な認知症ケアを実施している。
・当該対象者の数が20人以上である場合にあっては、１に当該対象者の数が19を超えて10又はその端数を増すごとに1を加えて得た数以上配置し、チームとして専門的な認知症ケアを実施ししている。
※認知症介護に係る専門的な研修＝認知症介護実践リーダー研修</t>
    <rPh sb="0" eb="3">
      <t>ニンチショウ</t>
    </rPh>
    <rPh sb="3" eb="5">
      <t>カイゴ</t>
    </rPh>
    <rPh sb="6" eb="7">
      <t>カカワ</t>
    </rPh>
    <rPh sb="8" eb="11">
      <t>センモンテキ</t>
    </rPh>
    <rPh sb="12" eb="14">
      <t>ケンシュウ</t>
    </rPh>
    <rPh sb="16" eb="18">
      <t>シュウリョウ</t>
    </rPh>
    <rPh sb="22" eb="23">
      <t>モノ</t>
    </rPh>
    <rPh sb="25" eb="27">
      <t>イカ</t>
    </rPh>
    <rPh sb="32" eb="34">
      <t>ガイトウ</t>
    </rPh>
    <rPh sb="36" eb="37">
      <t>カタ</t>
    </rPh>
    <phoneticPr fontId="23"/>
  </si>
  <si>
    <r>
      <t>　事業所の訪問介護員等の総数のうち、介護福祉士の占める割合が 100分の60以上又は勤続年数10年以上の介護福祉士の占める割合が100分の25以上である。
○介護福祉士の占める割合
訪問介護員等総数</t>
    </r>
    <r>
      <rPr>
        <u/>
        <sz val="11"/>
        <rFont val="UD デジタル 教科書体 N-R"/>
        <family val="1"/>
        <charset val="128"/>
      </rPr>
      <t>　　　　</t>
    </r>
    <r>
      <rPr>
        <sz val="11"/>
        <rFont val="UD デジタル 教科書体 N-R"/>
        <family val="1"/>
        <charset val="128"/>
      </rPr>
      <t>人　介護福祉士の数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
○勤続年数10年以上の介護福祉士の占める割合
訪問介護員等総数</t>
    </r>
    <r>
      <rPr>
        <u/>
        <sz val="11"/>
        <rFont val="UD デジタル 教科書体 N-R"/>
        <family val="1"/>
        <charset val="128"/>
      </rPr>
      <t>　　　　</t>
    </r>
    <r>
      <rPr>
        <sz val="11"/>
        <rFont val="UD デジタル 教科書体 N-R"/>
        <family val="1"/>
        <charset val="128"/>
      </rPr>
      <t>人　介護福祉士等の数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t>
    </r>
    <rPh sb="5" eb="7">
      <t>ホウモン</t>
    </rPh>
    <rPh sb="7" eb="9">
      <t>カイゴ</t>
    </rPh>
    <rPh sb="9" eb="10">
      <t>イン</t>
    </rPh>
    <rPh sb="10" eb="11">
      <t>トウ</t>
    </rPh>
    <rPh sb="38" eb="40">
      <t>イジョウ</t>
    </rPh>
    <rPh sb="40" eb="41">
      <t>マタ</t>
    </rPh>
    <rPh sb="42" eb="44">
      <t>キンゾク</t>
    </rPh>
    <rPh sb="44" eb="46">
      <t>ネンスウ</t>
    </rPh>
    <rPh sb="48" eb="51">
      <t>ネンイジョウ</t>
    </rPh>
    <rPh sb="52" eb="54">
      <t>カイゴ</t>
    </rPh>
    <rPh sb="54" eb="57">
      <t>フクシシ</t>
    </rPh>
    <rPh sb="58" eb="59">
      <t>シ</t>
    </rPh>
    <rPh sb="61" eb="63">
      <t>ワリアイ</t>
    </rPh>
    <rPh sb="67" eb="68">
      <t>ブン</t>
    </rPh>
    <rPh sb="71" eb="73">
      <t>イジョウ</t>
    </rPh>
    <rPh sb="80" eb="82">
      <t>カイゴ</t>
    </rPh>
    <rPh sb="82" eb="85">
      <t>フクシシ</t>
    </rPh>
    <rPh sb="86" eb="87">
      <t>シ</t>
    </rPh>
    <rPh sb="89" eb="91">
      <t>ワリアイ</t>
    </rPh>
    <phoneticPr fontId="23"/>
  </si>
  <si>
    <r>
      <t>　事業所の訪問介護員等の総数のうち、介護福祉士の占める割合が 100分の40以上、または介護福祉士、実務者研修修了者、介護職員基礎研修課程修了者の占める割合が100分の60以上である。
○介護福祉士の占める割合
訪問介護員等総数</t>
    </r>
    <r>
      <rPr>
        <u/>
        <sz val="11"/>
        <rFont val="UD デジタル 教科書体 N-R"/>
        <family val="1"/>
        <charset val="128"/>
      </rPr>
      <t>　　　　</t>
    </r>
    <r>
      <rPr>
        <sz val="11"/>
        <rFont val="UD デジタル 教科書体 N-R"/>
        <family val="1"/>
        <charset val="128"/>
      </rPr>
      <t>人　介護福祉士の数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
○介護福祉士、実務者研修修了者、介護職員基礎研修課程修了者の占める割合
訪問介護員等総数</t>
    </r>
    <r>
      <rPr>
        <u/>
        <sz val="11"/>
        <rFont val="UD デジタル 教科書体 N-R"/>
        <family val="1"/>
        <charset val="128"/>
      </rPr>
      <t>　　　　</t>
    </r>
    <r>
      <rPr>
        <sz val="11"/>
        <rFont val="UD デジタル 教科書体 N-R"/>
        <family val="1"/>
        <charset val="128"/>
      </rPr>
      <t>人　介護福祉士等の数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t>
    </r>
    <rPh sb="5" eb="7">
      <t>ホウモン</t>
    </rPh>
    <rPh sb="7" eb="9">
      <t>カイゴ</t>
    </rPh>
    <rPh sb="9" eb="10">
      <t>イン</t>
    </rPh>
    <rPh sb="10" eb="11">
      <t>トウ</t>
    </rPh>
    <rPh sb="44" eb="46">
      <t>カイゴ</t>
    </rPh>
    <rPh sb="46" eb="49">
      <t>フクシシ</t>
    </rPh>
    <rPh sb="50" eb="53">
      <t>ジツムシャ</t>
    </rPh>
    <rPh sb="53" eb="55">
      <t>ケンシュウ</t>
    </rPh>
    <rPh sb="55" eb="58">
      <t>シュウリョウシャ</t>
    </rPh>
    <rPh sb="59" eb="61">
      <t>カイゴ</t>
    </rPh>
    <rPh sb="61" eb="63">
      <t>ショクイン</t>
    </rPh>
    <rPh sb="63" eb="65">
      <t>キソ</t>
    </rPh>
    <rPh sb="65" eb="67">
      <t>ケンシュウ</t>
    </rPh>
    <rPh sb="67" eb="69">
      <t>カテイ</t>
    </rPh>
    <rPh sb="69" eb="72">
      <t>シュウリョウシャ</t>
    </rPh>
    <rPh sb="73" eb="74">
      <t>シ</t>
    </rPh>
    <rPh sb="76" eb="78">
      <t>ワリアイ</t>
    </rPh>
    <rPh sb="82" eb="83">
      <t>ブン</t>
    </rPh>
    <rPh sb="86" eb="88">
      <t>イジョウ</t>
    </rPh>
    <phoneticPr fontId="23"/>
  </si>
  <si>
    <r>
      <t>　事業所の訪問介護員等の総数のうち、介護福祉士の占める割合が 100分の30以上、または介護福祉士、実務者研修修了者、介護職員基礎研修課程修了者の占める割合が100分の50以上、若しくは勤続年数7年以上の者の占める割合が100分の30以上である。
○介護福祉士の占める割合
訪問介護員等総数</t>
    </r>
    <r>
      <rPr>
        <u/>
        <sz val="11"/>
        <rFont val="UD デジタル 教科書体 N-R"/>
        <family val="1"/>
        <charset val="128"/>
      </rPr>
      <t>　　　　</t>
    </r>
    <r>
      <rPr>
        <sz val="11"/>
        <rFont val="UD デジタル 教科書体 N-R"/>
        <family val="1"/>
        <charset val="128"/>
      </rPr>
      <t>人　介護福祉士の数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
○介護福祉士、実務者研修修了者、介護職員基礎研修課程修了者の占める割合
訪問介護員等総数</t>
    </r>
    <r>
      <rPr>
        <u/>
        <sz val="11"/>
        <rFont val="UD デジタル 教科書体 N-R"/>
        <family val="1"/>
        <charset val="128"/>
      </rPr>
      <t>　　　　</t>
    </r>
    <r>
      <rPr>
        <sz val="11"/>
        <rFont val="UD デジタル 教科書体 N-R"/>
        <family val="1"/>
        <charset val="128"/>
      </rPr>
      <t>人　介護福祉士等の数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
○介護福祉士、実務者研修修了者、介護職員基礎研修課程修了者の占める割合
訪問介護員等総数</t>
    </r>
    <r>
      <rPr>
        <u/>
        <sz val="11"/>
        <rFont val="UD デジタル 教科書体 N-R"/>
        <family val="1"/>
        <charset val="128"/>
      </rPr>
      <t>　　　　</t>
    </r>
    <r>
      <rPr>
        <sz val="11"/>
        <rFont val="UD デジタル 教科書体 N-R"/>
        <family val="1"/>
        <charset val="128"/>
      </rPr>
      <t>人　介護福祉士等の数</t>
    </r>
    <r>
      <rPr>
        <u/>
        <sz val="11"/>
        <rFont val="UD デジタル 教科書体 N-R"/>
        <family val="1"/>
        <charset val="128"/>
      </rPr>
      <t>　　　　</t>
    </r>
    <r>
      <rPr>
        <sz val="11"/>
        <rFont val="UD デジタル 教科書体 N-R"/>
        <family val="1"/>
        <charset val="128"/>
      </rPr>
      <t>人　割合</t>
    </r>
    <r>
      <rPr>
        <u/>
        <sz val="11"/>
        <rFont val="UD デジタル 教科書体 N-R"/>
        <family val="1"/>
        <charset val="128"/>
      </rPr>
      <t>　　　</t>
    </r>
    <r>
      <rPr>
        <sz val="11"/>
        <rFont val="UD デジタル 教科書体 N-R"/>
        <family val="1"/>
        <charset val="128"/>
      </rPr>
      <t>（％）</t>
    </r>
    <rPh sb="5" eb="7">
      <t>ホウモン</t>
    </rPh>
    <rPh sb="7" eb="9">
      <t>カイゴ</t>
    </rPh>
    <rPh sb="9" eb="10">
      <t>イン</t>
    </rPh>
    <rPh sb="10" eb="11">
      <t>トウ</t>
    </rPh>
    <rPh sb="44" eb="46">
      <t>カイゴ</t>
    </rPh>
    <rPh sb="46" eb="49">
      <t>フクシシ</t>
    </rPh>
    <rPh sb="50" eb="53">
      <t>ジツムシャ</t>
    </rPh>
    <rPh sb="53" eb="55">
      <t>ケンシュウ</t>
    </rPh>
    <rPh sb="55" eb="58">
      <t>シュウリョウシャ</t>
    </rPh>
    <rPh sb="59" eb="61">
      <t>カイゴ</t>
    </rPh>
    <rPh sb="61" eb="63">
      <t>ショクイン</t>
    </rPh>
    <rPh sb="63" eb="65">
      <t>キソ</t>
    </rPh>
    <rPh sb="65" eb="67">
      <t>ケンシュウ</t>
    </rPh>
    <rPh sb="67" eb="69">
      <t>カテイ</t>
    </rPh>
    <rPh sb="69" eb="72">
      <t>シュウリョウシャ</t>
    </rPh>
    <rPh sb="73" eb="74">
      <t>シ</t>
    </rPh>
    <rPh sb="76" eb="78">
      <t>ワリアイ</t>
    </rPh>
    <rPh sb="82" eb="83">
      <t>ブン</t>
    </rPh>
    <rPh sb="86" eb="88">
      <t>イジョウ</t>
    </rPh>
    <rPh sb="89" eb="90">
      <t>モ</t>
    </rPh>
    <rPh sb="93" eb="95">
      <t>キンゾク</t>
    </rPh>
    <rPh sb="95" eb="97">
      <t>ネンスウ</t>
    </rPh>
    <rPh sb="98" eb="99">
      <t>ネン</t>
    </rPh>
    <rPh sb="99" eb="101">
      <t>イジョウ</t>
    </rPh>
    <rPh sb="102" eb="103">
      <t>モノ</t>
    </rPh>
    <rPh sb="104" eb="105">
      <t>シ</t>
    </rPh>
    <rPh sb="107" eb="109">
      <t>ワリアイ</t>
    </rPh>
    <rPh sb="113" eb="114">
      <t>ブン</t>
    </rPh>
    <rPh sb="117" eb="119">
      <t>イジョウ</t>
    </rPh>
    <phoneticPr fontId="23"/>
  </si>
  <si>
    <t>　問１における「介護職員」は、指定居宅サービス基準（平成１１年厚生省令第３７号）及び指定介護予防サービス基準（平成１８年厚生労働省令第３５号）に規定する「介護職員」（介護職員とみなすことができる者を含む。）とし、他の職種の者（従業者の勤務の体制において介護職員との兼務が定められている者を除く。）は対象としていない。</t>
    <phoneticPr fontId="23"/>
  </si>
  <si>
    <t>介護職員の賃金（退職手当を除く。）の改善については、次の方法に基づく賃金水準との比較を改善分としている。
・前年度の介護職員の賃金の総額
　処遇改善加算を取得する前年の１月から12月までの12か月間の介護職員の賃金の総額（処遇改善加算等を取得し実施される賃金改善額及び各介護サービス事業者等の独自の賃金改善額を除く）。
　なお、これにより難い合理的な理由がある場合には、他の適切な方法により前年度の介護職員の賃金の総額を推定するものとする。</t>
    <phoneticPr fontId="23"/>
  </si>
  <si>
    <t>　（職場環境等要件）
　届出に係る計画の期間中に実施する処遇改善（賃金改善を除く。）の内容を全ての介護職員に周知している。</t>
    <phoneticPr fontId="23"/>
  </si>
  <si>
    <t>令和４年度　非常災害対策点検票</t>
    <rPh sb="0" eb="1">
      <t>レイ</t>
    </rPh>
    <rPh sb="1" eb="2">
      <t>ワ</t>
    </rPh>
    <rPh sb="3" eb="5">
      <t>ネンド</t>
    </rPh>
    <rPh sb="6" eb="8">
      <t>ヒジョウ</t>
    </rPh>
    <rPh sb="8" eb="10">
      <t>サイガイ</t>
    </rPh>
    <rPh sb="10" eb="12">
      <t>タイサク</t>
    </rPh>
    <rPh sb="14" eb="15">
      <t>ヒョウ</t>
    </rPh>
    <phoneticPr fontId="23"/>
  </si>
  <si>
    <t>（７）　同一建物に居住する利用者に係る減算</t>
    <rPh sb="4" eb="6">
      <t>ドウイツ</t>
    </rPh>
    <rPh sb="6" eb="8">
      <t>タテモノ</t>
    </rPh>
    <rPh sb="9" eb="11">
      <t>キョジュウ</t>
    </rPh>
    <rPh sb="13" eb="15">
      <t>リヨウ</t>
    </rPh>
    <rPh sb="15" eb="16">
      <t>シャ</t>
    </rPh>
    <rPh sb="17" eb="18">
      <t>カカ</t>
    </rPh>
    <rPh sb="19" eb="21">
      <t>ゲンサン</t>
    </rPh>
    <phoneticPr fontId="23"/>
  </si>
  <si>
    <t>（６）　介護職員等ベースアップ等支援加算</t>
    <rPh sb="4" eb="6">
      <t>カイゴ</t>
    </rPh>
    <rPh sb="6" eb="8">
      <t>ショクイン</t>
    </rPh>
    <rPh sb="8" eb="9">
      <t>トウ</t>
    </rPh>
    <rPh sb="15" eb="16">
      <t>トウ</t>
    </rPh>
    <rPh sb="16" eb="18">
      <t>シエン</t>
    </rPh>
    <rPh sb="18" eb="20">
      <t>カサン</t>
    </rPh>
    <phoneticPr fontId="23"/>
  </si>
  <si>
    <t>　処遇改善加算（Ⅰ）～(Ⅲ)のいずれかを算定している。</t>
    <rPh sb="1" eb="3">
      <t>ショグウ</t>
    </rPh>
    <rPh sb="3" eb="5">
      <t>カイゼン</t>
    </rPh>
    <rPh sb="5" eb="7">
      <t>カサン</t>
    </rPh>
    <rPh sb="20" eb="22">
      <t>サンテイ</t>
    </rPh>
    <phoneticPr fontId="2"/>
  </si>
  <si>
    <t>　賃金改善の合計額の３分の２以上は、基本給又は決まって支払われる手当の引き上げに充てている。</t>
    <rPh sb="1" eb="3">
      <t>チンギン</t>
    </rPh>
    <rPh sb="3" eb="5">
      <t>カイゼン</t>
    </rPh>
    <rPh sb="6" eb="8">
      <t>ゴウケイ</t>
    </rPh>
    <rPh sb="8" eb="9">
      <t>ガク</t>
    </rPh>
    <rPh sb="11" eb="12">
      <t>ブン</t>
    </rPh>
    <rPh sb="14" eb="16">
      <t>イジョウ</t>
    </rPh>
    <rPh sb="18" eb="21">
      <t>キホンキュウ</t>
    </rPh>
    <rPh sb="21" eb="22">
      <t>マタ</t>
    </rPh>
    <rPh sb="23" eb="24">
      <t>キ</t>
    </rPh>
    <rPh sb="27" eb="29">
      <t>シハラ</t>
    </rPh>
    <rPh sb="32" eb="34">
      <t>テアテ</t>
    </rPh>
    <rPh sb="35" eb="36">
      <t>ヒ</t>
    </rPh>
    <rPh sb="37" eb="38">
      <t>ア</t>
    </rPh>
    <rPh sb="40" eb="41">
      <t>ア</t>
    </rPh>
    <phoneticPr fontId="2"/>
  </si>
  <si>
    <t>・勤務形態一覧表（夜間訪問）</t>
    <rPh sb="1" eb="3">
      <t>キンム</t>
    </rPh>
    <rPh sb="3" eb="5">
      <t>ケイタイ</t>
    </rPh>
    <rPh sb="5" eb="7">
      <t>イチラン</t>
    </rPh>
    <rPh sb="7" eb="8">
      <t>ヒョウ</t>
    </rPh>
    <rPh sb="9" eb="11">
      <t>ヤカン</t>
    </rPh>
    <rPh sb="11" eb="13">
      <t>ホウモン</t>
    </rPh>
    <phoneticPr fontId="23"/>
  </si>
  <si>
    <t>令和４年度　運営状況点検書</t>
    <rPh sb="0" eb="1">
      <t>レイ</t>
    </rPh>
    <rPh sb="1" eb="2">
      <t>ワ</t>
    </rPh>
    <rPh sb="3" eb="5">
      <t>ネンド</t>
    </rPh>
    <phoneticPr fontId="23"/>
  </si>
  <si>
    <t>　毎年度、次の避難訓練を実施しているか。</t>
    <rPh sb="1" eb="4">
      <t>マイネンド</t>
    </rPh>
    <rPh sb="5" eb="6">
      <t>ジ</t>
    </rPh>
    <rPh sb="6" eb="7">
      <t>ネンド</t>
    </rPh>
    <rPh sb="7" eb="9">
      <t>ヒナン</t>
    </rPh>
    <rPh sb="9" eb="11">
      <t>クンレン</t>
    </rPh>
    <rPh sb="12" eb="14">
      <t>ジッシ</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</si>
</sst>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37"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0.5"/>
      <name val="ＭＳ 明朝"/>
      <family val="1"/>
      <charset val="128"/>
    </font>
    <font>
      <sz val="6"/>
      <name val="ＭＳ 明朝"/>
      <family val="1"/>
      <charset val="128"/>
    </font>
    <font>
      <sz val="20"/>
      <name val="UD デジタル 教科書体 N-R"/>
      <family val="1"/>
      <charset val="128"/>
    </font>
    <font>
      <sz val="11"/>
      <name val="UD デジタル 教科書体 N-R"/>
      <family val="1"/>
      <charset val="128"/>
    </font>
    <font>
      <u/>
      <sz val="11"/>
      <name val="UD デジタル 教科書体 N-R"/>
      <family val="1"/>
      <charset val="128"/>
    </font>
    <font>
      <sz val="10"/>
      <name val="UD デジタル 教科書体 N-R"/>
      <family val="1"/>
      <charset val="128"/>
    </font>
    <font>
      <b/>
      <sz val="23.5"/>
      <name val="UD デジタル 教科書体 N-R"/>
      <family val="1"/>
      <charset val="128"/>
    </font>
    <font>
      <sz val="10.5"/>
      <name val="UD デジタル 教科書体 N-R"/>
      <family val="1"/>
      <charset val="128"/>
    </font>
    <font>
      <b/>
      <sz val="14"/>
      <name val="UD デジタル 教科書体 N-R"/>
      <family val="1"/>
      <charset val="128"/>
    </font>
    <font>
      <sz val="11.5"/>
      <name val="UD デジタル 教科書体 N-R"/>
      <family val="1"/>
      <charset val="128"/>
    </font>
    <font>
      <b/>
      <sz val="11"/>
      <name val="UD デジタル 教科書体 N-R"/>
      <family val="1"/>
      <charset val="128"/>
    </font>
    <font>
      <sz val="8"/>
      <name val="UD デジタル 教科書体 N-R"/>
      <family val="1"/>
      <charset val="128"/>
    </font>
    <font>
      <b/>
      <sz val="10"/>
      <name val="UD デジタル 教科書体 N-R"/>
      <family val="1"/>
      <charset val="128"/>
    </font>
    <font>
      <sz val="9.9"/>
      <name val="UD デジタル 教科書体 N-R"/>
      <family val="1"/>
      <charset val="128"/>
    </font>
    <font>
      <sz val="9.8000000000000007"/>
      <name val="UD デジタル 教科書体 N-R"/>
      <family val="1"/>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2" tint="-9.9978637043366805E-2"/>
        <bgColor indexed="64"/>
      </patternFill>
    </fill>
  </fills>
  <borders count="13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dashed">
        <color indexed="64"/>
      </top>
      <bottom/>
      <diagonal/>
    </border>
    <border>
      <left/>
      <right style="dashed">
        <color indexed="64"/>
      </right>
      <top style="dashed">
        <color indexed="64"/>
      </top>
      <bottom/>
      <diagonal/>
    </border>
    <border>
      <left/>
      <right style="thin">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top/>
      <bottom style="dashed">
        <color indexed="64"/>
      </bottom>
      <diagonal/>
    </border>
    <border>
      <left style="dashed">
        <color indexed="64"/>
      </left>
      <right/>
      <top style="thin">
        <color indexed="64"/>
      </top>
      <bottom/>
      <diagonal/>
    </border>
    <border>
      <left/>
      <right style="dash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diagonal/>
    </border>
    <border>
      <left/>
      <right style="dotted">
        <color indexed="64"/>
      </right>
      <top/>
      <bottom/>
      <diagonal/>
    </border>
    <border>
      <left/>
      <right style="dotted">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22" fillId="0" borderId="0"/>
  </cellStyleXfs>
  <cellXfs count="621">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5" fillId="0" borderId="0" xfId="1" applyFont="1" applyFill="1" applyAlignment="1">
      <alignment vertical="center"/>
    </xf>
    <xf numFmtId="0" fontId="25" fillId="0" borderId="0" xfId="1" applyNumberFormat="1" applyFont="1" applyFill="1" applyAlignment="1">
      <alignment vertical="center"/>
    </xf>
    <xf numFmtId="0" fontId="25" fillId="0" borderId="33" xfId="1" applyNumberFormat="1" applyFont="1" applyFill="1" applyBorder="1" applyAlignment="1">
      <alignment horizontal="left" vertical="center"/>
    </xf>
    <xf numFmtId="0" fontId="25" fillId="0" borderId="125" xfId="1" applyNumberFormat="1" applyFont="1" applyFill="1" applyBorder="1" applyAlignment="1">
      <alignment horizontal="left" vertical="center"/>
    </xf>
    <xf numFmtId="0" fontId="25" fillId="0" borderId="33" xfId="1" applyFont="1" applyFill="1" applyBorder="1" applyAlignment="1">
      <alignment vertical="center"/>
    </xf>
    <xf numFmtId="0" fontId="25" fillId="0" borderId="44" xfId="1" applyFont="1" applyFill="1" applyBorder="1" applyAlignment="1">
      <alignment vertical="center"/>
    </xf>
    <xf numFmtId="0" fontId="25" fillId="0" borderId="0" xfId="1" applyNumberFormat="1" applyFont="1" applyFill="1" applyBorder="1" applyAlignment="1">
      <alignment horizontal="center" vertical="center"/>
    </xf>
    <xf numFmtId="0" fontId="25" fillId="0" borderId="0" xfId="1" applyNumberFormat="1" applyFont="1" applyFill="1" applyBorder="1" applyAlignment="1">
      <alignment horizontal="left" vertical="center"/>
    </xf>
    <xf numFmtId="0" fontId="25" fillId="0" borderId="0" xfId="1" applyNumberFormat="1" applyFont="1" applyFill="1" applyAlignment="1">
      <alignment horizontal="left" vertical="center"/>
    </xf>
    <xf numFmtId="0" fontId="25" fillId="0" borderId="30" xfId="1" applyNumberFormat="1" applyFont="1" applyFill="1" applyBorder="1" applyAlignment="1">
      <alignment horizontal="left" vertical="center"/>
    </xf>
    <xf numFmtId="0" fontId="25" fillId="0" borderId="0" xfId="1" applyNumberFormat="1" applyFont="1" applyFill="1" applyBorder="1" applyAlignment="1">
      <alignment horizontal="center" vertical="center" textRotation="255"/>
    </xf>
    <xf numFmtId="0" fontId="25" fillId="0" borderId="0" xfId="1" applyNumberFormat="1" applyFont="1" applyFill="1" applyBorder="1" applyAlignment="1">
      <alignment vertical="center"/>
    </xf>
    <xf numFmtId="0" fontId="25" fillId="0" borderId="33" xfId="1" applyNumberFormat="1" applyFont="1" applyFill="1" applyBorder="1" applyAlignment="1">
      <alignment vertical="center"/>
    </xf>
    <xf numFmtId="0" fontId="25" fillId="0" borderId="44" xfId="1" applyNumberFormat="1" applyFont="1" applyFill="1" applyBorder="1" applyAlignment="1">
      <alignment vertical="center"/>
    </xf>
    <xf numFmtId="0" fontId="25" fillId="0" borderId="5" xfId="1" applyNumberFormat="1" applyFont="1" applyFill="1" applyBorder="1" applyAlignment="1">
      <alignment vertical="center"/>
    </xf>
    <xf numFmtId="0" fontId="25" fillId="0" borderId="0" xfId="1" applyFont="1" applyFill="1" applyBorder="1" applyAlignment="1">
      <alignment vertical="center"/>
    </xf>
    <xf numFmtId="0" fontId="25" fillId="0" borderId="30" xfId="1" applyNumberFormat="1" applyFont="1" applyFill="1" applyBorder="1" applyAlignment="1">
      <alignment vertical="center"/>
    </xf>
    <xf numFmtId="0" fontId="25" fillId="0" borderId="23" xfId="1" applyNumberFormat="1" applyFont="1" applyFill="1" applyBorder="1" applyAlignment="1">
      <alignment vertical="center"/>
    </xf>
    <xf numFmtId="0" fontId="25" fillId="0" borderId="27" xfId="1" applyNumberFormat="1" applyFont="1" applyFill="1" applyBorder="1" applyAlignment="1">
      <alignment vertical="center"/>
    </xf>
    <xf numFmtId="0" fontId="25" fillId="0" borderId="27" xfId="1" applyFont="1" applyFill="1" applyBorder="1" applyAlignment="1">
      <alignment vertical="center"/>
    </xf>
    <xf numFmtId="0" fontId="25" fillId="0" borderId="22" xfId="1" applyNumberFormat="1" applyFont="1" applyFill="1" applyBorder="1" applyAlignment="1">
      <alignment vertical="center"/>
    </xf>
    <xf numFmtId="0" fontId="25" fillId="0" borderId="0" xfId="1" applyNumberFormat="1" applyFont="1" applyFill="1" applyAlignment="1">
      <alignment horizontal="center" vertical="center"/>
    </xf>
    <xf numFmtId="0" fontId="25" fillId="0" borderId="0" xfId="1" applyNumberFormat="1" applyFont="1" applyBorder="1" applyAlignment="1">
      <alignment horizontal="center" vertical="center"/>
    </xf>
    <xf numFmtId="0" fontId="25" fillId="0" borderId="0" xfId="1" applyNumberFormat="1" applyFont="1" applyBorder="1" applyAlignment="1">
      <alignment vertical="center"/>
    </xf>
    <xf numFmtId="0" fontId="25" fillId="0" borderId="0" xfId="1" applyNumberFormat="1" applyFont="1" applyAlignment="1">
      <alignment vertical="center"/>
    </xf>
    <xf numFmtId="0" fontId="25" fillId="0" borderId="0" xfId="1" applyFont="1" applyFill="1" applyBorder="1" applyAlignment="1">
      <alignment horizontal="left" vertical="center" wrapText="1"/>
    </xf>
    <xf numFmtId="0" fontId="25" fillId="0" borderId="0" xfId="1" applyFont="1" applyFill="1" applyBorder="1" applyAlignment="1">
      <alignment horizontal="center" vertical="center"/>
    </xf>
    <xf numFmtId="0" fontId="25" fillId="0" borderId="0" xfId="1" applyFont="1" applyFill="1" applyBorder="1" applyAlignment="1">
      <alignment horizontal="left" vertical="center"/>
    </xf>
    <xf numFmtId="0" fontId="25" fillId="0" borderId="0" xfId="1" applyFont="1" applyFill="1" applyBorder="1" applyAlignment="1"/>
    <xf numFmtId="0" fontId="25" fillId="0" borderId="0" xfId="1" applyFont="1" applyFill="1" applyBorder="1" applyAlignment="1">
      <alignment horizontal="left"/>
    </xf>
    <xf numFmtId="0" fontId="25" fillId="3" borderId="0" xfId="1" applyNumberFormat="1" applyFont="1" applyFill="1" applyAlignment="1">
      <alignment vertical="center"/>
    </xf>
    <xf numFmtId="0" fontId="25" fillId="0" borderId="0" xfId="1" applyNumberFormat="1" applyFont="1" applyFill="1"/>
    <xf numFmtId="0" fontId="25" fillId="0" borderId="0" xfId="1" applyFont="1" applyFill="1"/>
    <xf numFmtId="0" fontId="25" fillId="0" borderId="0" xfId="1" applyNumberFormat="1" applyFont="1" applyFill="1" applyBorder="1" applyAlignment="1">
      <alignment horizontal="center" vertical="center" shrinkToFit="1"/>
    </xf>
    <xf numFmtId="0" fontId="26" fillId="0" borderId="0" xfId="1" applyFont="1" applyFill="1" applyBorder="1" applyAlignment="1">
      <alignment horizontal="left" vertical="center"/>
    </xf>
    <xf numFmtId="0" fontId="26" fillId="0" borderId="0" xfId="1" applyFont="1" applyFill="1" applyBorder="1" applyAlignment="1">
      <alignment vertical="center" wrapText="1"/>
    </xf>
    <xf numFmtId="0" fontId="25" fillId="0" borderId="0" xfId="1" applyFont="1" applyFill="1" applyAlignment="1">
      <alignment vertical="center" wrapText="1"/>
    </xf>
    <xf numFmtId="0" fontId="25" fillId="0" borderId="0" xfId="1" applyFont="1" applyFill="1" applyAlignment="1">
      <alignment horizontal="left" vertical="center" wrapText="1"/>
    </xf>
    <xf numFmtId="0" fontId="25" fillId="0" borderId="36" xfId="1" applyNumberFormat="1" applyFont="1" applyFill="1" applyBorder="1" applyAlignment="1">
      <alignment horizontal="right" vertical="center"/>
    </xf>
    <xf numFmtId="0" fontId="25" fillId="0" borderId="36" xfId="1" applyNumberFormat="1" applyFont="1" applyFill="1" applyBorder="1" applyAlignment="1">
      <alignment vertical="center"/>
    </xf>
    <xf numFmtId="0" fontId="25" fillId="0" borderId="103" xfId="1" applyFont="1" applyFill="1" applyBorder="1" applyAlignment="1">
      <alignment vertical="center"/>
    </xf>
    <xf numFmtId="0" fontId="25" fillId="0" borderId="102" xfId="1" applyFont="1" applyFill="1" applyBorder="1" applyAlignment="1">
      <alignment vertical="center"/>
    </xf>
    <xf numFmtId="0" fontId="25" fillId="0" borderId="101" xfId="1" applyFont="1" applyFill="1" applyBorder="1" applyAlignment="1">
      <alignment vertical="center"/>
    </xf>
    <xf numFmtId="0" fontId="25" fillId="0" borderId="100" xfId="1" applyFont="1" applyFill="1" applyBorder="1" applyAlignment="1">
      <alignment vertical="center"/>
    </xf>
    <xf numFmtId="0" fontId="25" fillId="0" borderId="0" xfId="1" applyNumberFormat="1" applyFont="1" applyFill="1" applyBorder="1" applyAlignment="1">
      <alignment horizontal="right" vertical="center"/>
    </xf>
    <xf numFmtId="0" fontId="25" fillId="0" borderId="134" xfId="1" applyNumberFormat="1" applyFont="1" applyFill="1" applyBorder="1" applyAlignment="1">
      <alignment horizontal="center" vertical="center"/>
    </xf>
    <xf numFmtId="0" fontId="25" fillId="0" borderId="135" xfId="1" applyNumberFormat="1" applyFont="1" applyFill="1" applyBorder="1" applyAlignment="1">
      <alignment horizontal="center" vertical="center"/>
    </xf>
    <xf numFmtId="0" fontId="25" fillId="0" borderId="16" xfId="1" applyNumberFormat="1" applyFont="1" applyFill="1" applyBorder="1" applyAlignment="1">
      <alignment horizontal="center" vertical="center"/>
    </xf>
    <xf numFmtId="0" fontId="25" fillId="0" borderId="136" xfId="1" applyNumberFormat="1" applyFont="1" applyFill="1" applyBorder="1" applyAlignment="1">
      <alignment horizontal="center" vertical="center"/>
    </xf>
    <xf numFmtId="0" fontId="25" fillId="0" borderId="137" xfId="1" applyNumberFormat="1" applyFont="1" applyFill="1" applyBorder="1" applyAlignment="1">
      <alignment horizontal="center" vertical="center"/>
    </xf>
    <xf numFmtId="0" fontId="25" fillId="0" borderId="7" xfId="1" applyNumberFormat="1" applyFont="1" applyFill="1" applyBorder="1" applyAlignment="1">
      <alignment horizontal="center" vertical="center"/>
    </xf>
    <xf numFmtId="0" fontId="25" fillId="0" borderId="132" xfId="1" applyNumberFormat="1" applyFont="1" applyFill="1" applyBorder="1" applyAlignment="1">
      <alignment horizontal="center" vertical="center"/>
    </xf>
    <xf numFmtId="0" fontId="25" fillId="0" borderId="136" xfId="1" applyNumberFormat="1" applyFont="1" applyFill="1" applyBorder="1" applyAlignment="1">
      <alignment horizontal="center" vertical="center"/>
    </xf>
    <xf numFmtId="0" fontId="25" fillId="0" borderId="7" xfId="1" applyNumberFormat="1" applyFont="1" applyFill="1" applyBorder="1" applyAlignment="1">
      <alignment horizontal="center" vertical="center"/>
    </xf>
    <xf numFmtId="0" fontId="25" fillId="0" borderId="16" xfId="1" applyNumberFormat="1" applyFont="1" applyFill="1" applyBorder="1" applyAlignment="1">
      <alignment horizontal="center" vertical="center"/>
    </xf>
    <xf numFmtId="0" fontId="25" fillId="0" borderId="7" xfId="1" applyNumberFormat="1" applyFont="1" applyFill="1" applyBorder="1" applyAlignment="1">
      <alignment horizontal="center" vertical="center" shrinkToFit="1"/>
    </xf>
    <xf numFmtId="0" fontId="25" fillId="0" borderId="16" xfId="1" applyNumberFormat="1" applyFont="1" applyFill="1" applyBorder="1" applyAlignment="1">
      <alignment horizontal="center" vertical="center" shrinkToFit="1"/>
    </xf>
    <xf numFmtId="0" fontId="25" fillId="0" borderId="137" xfId="1" applyNumberFormat="1" applyFont="1" applyFill="1" applyBorder="1" applyAlignment="1">
      <alignment horizontal="center" vertical="center" shrinkToFit="1"/>
    </xf>
    <xf numFmtId="0" fontId="25" fillId="0" borderId="136" xfId="1" applyNumberFormat="1" applyFont="1" applyFill="1" applyBorder="1" applyAlignment="1">
      <alignment horizontal="center" vertical="center" shrinkToFit="1"/>
    </xf>
    <xf numFmtId="0" fontId="25" fillId="0" borderId="0" xfId="1" applyFont="1" applyFill="1" applyBorder="1" applyAlignment="1">
      <alignment horizontal="center" vertical="center"/>
    </xf>
    <xf numFmtId="0" fontId="25" fillId="0" borderId="0"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9" fillId="0" borderId="0" xfId="1" applyFont="1"/>
    <xf numFmtId="0" fontId="30" fillId="0" borderId="0" xfId="1" applyNumberFormat="1" applyFont="1" applyBorder="1" applyAlignment="1">
      <alignment horizontal="left" vertical="center"/>
    </xf>
    <xf numFmtId="0" fontId="27" fillId="0" borderId="0" xfId="1" applyNumberFormat="1" applyFont="1" applyBorder="1" applyAlignment="1">
      <alignment horizontal="center" vertical="center"/>
    </xf>
    <xf numFmtId="0" fontId="31" fillId="0" borderId="0" xfId="1" applyNumberFormat="1" applyFont="1" applyBorder="1" applyAlignment="1">
      <alignment horizontal="center" vertical="center"/>
    </xf>
    <xf numFmtId="0" fontId="29" fillId="0" borderId="0" xfId="1" applyNumberFormat="1" applyFont="1" applyBorder="1" applyAlignment="1">
      <alignment vertical="center"/>
    </xf>
    <xf numFmtId="0" fontId="29" fillId="0" borderId="0" xfId="1" applyNumberFormat="1" applyFont="1" applyBorder="1"/>
    <xf numFmtId="0" fontId="27" fillId="0" borderId="0" xfId="1" applyNumberFormat="1" applyFont="1" applyBorder="1" applyAlignment="1">
      <alignment horizontal="left" vertical="center"/>
    </xf>
    <xf numFmtId="0" fontId="29" fillId="0" borderId="0" xfId="1" applyFont="1" applyBorder="1"/>
    <xf numFmtId="0" fontId="24" fillId="0" borderId="0" xfId="1" applyFont="1" applyBorder="1" applyAlignment="1">
      <alignment vertical="center"/>
    </xf>
    <xf numFmtId="0" fontId="32" fillId="0" borderId="0" xfId="1" applyNumberFormat="1" applyFont="1" applyAlignment="1">
      <alignment vertical="center"/>
    </xf>
    <xf numFmtId="0" fontId="27" fillId="0" borderId="0" xfId="1" applyNumberFormat="1" applyFont="1" applyAlignment="1">
      <alignment horizontal="center" vertical="center"/>
    </xf>
    <xf numFmtId="0" fontId="29" fillId="0" borderId="0" xfId="1" applyNumberFormat="1" applyFont="1"/>
    <xf numFmtId="0" fontId="29" fillId="0" borderId="27" xfId="1" applyFont="1" applyBorder="1" applyAlignment="1">
      <alignment horizontal="center" vertical="center"/>
    </xf>
    <xf numFmtId="0" fontId="27" fillId="6" borderId="45" xfId="1" applyNumberFormat="1" applyFont="1" applyFill="1" applyBorder="1" applyAlignment="1">
      <alignment horizontal="center" vertical="center"/>
    </xf>
    <xf numFmtId="0" fontId="25" fillId="6" borderId="22" xfId="1" applyFont="1" applyFill="1" applyBorder="1" applyAlignment="1">
      <alignment horizontal="left" vertical="center" wrapText="1"/>
    </xf>
    <xf numFmtId="0" fontId="25" fillId="6" borderId="21" xfId="1" applyFont="1" applyFill="1" applyBorder="1" applyAlignment="1">
      <alignment horizontal="left" vertical="center" wrapText="1"/>
    </xf>
    <xf numFmtId="0" fontId="25" fillId="6" borderId="8" xfId="1" applyFont="1" applyFill="1" applyBorder="1" applyAlignment="1">
      <alignment horizontal="left" vertical="center" wrapText="1"/>
    </xf>
    <xf numFmtId="0" fontId="27" fillId="6" borderId="42" xfId="1" applyNumberFormat="1" applyFont="1" applyFill="1" applyBorder="1" applyAlignment="1">
      <alignment horizontal="center" vertical="center"/>
    </xf>
    <xf numFmtId="0" fontId="27" fillId="6" borderId="21" xfId="1" applyNumberFormat="1" applyFont="1" applyFill="1" applyBorder="1" applyAlignment="1">
      <alignment horizontal="center" vertical="center"/>
    </xf>
    <xf numFmtId="0" fontId="29" fillId="6" borderId="42" xfId="1" applyFont="1" applyFill="1" applyBorder="1" applyAlignment="1">
      <alignment horizontal="center" vertical="center" shrinkToFit="1"/>
    </xf>
    <xf numFmtId="0" fontId="24" fillId="0" borderId="0" xfId="1" applyFont="1" applyBorder="1" applyAlignment="1">
      <alignment horizontal="center" vertical="center"/>
    </xf>
    <xf numFmtId="0" fontId="34" fillId="0" borderId="0" xfId="1" applyNumberFormat="1" applyFont="1" applyBorder="1" applyAlignment="1">
      <alignment vertical="center"/>
    </xf>
    <xf numFmtId="0" fontId="29" fillId="0" borderId="0" xfId="1" applyNumberFormat="1" applyFont="1" applyBorder="1" applyAlignment="1"/>
    <xf numFmtId="0" fontId="29" fillId="0" borderId="0" xfId="1" applyFont="1" applyBorder="1" applyAlignment="1"/>
    <xf numFmtId="0" fontId="27" fillId="0" borderId="0" xfId="1" applyNumberFormat="1" applyFont="1" applyBorder="1" applyAlignment="1">
      <alignment vertical="center"/>
    </xf>
    <xf numFmtId="0" fontId="29" fillId="0" borderId="0" xfId="1" applyNumberFormat="1" applyFont="1" applyBorder="1" applyAlignment="1">
      <alignment horizontal="center" vertical="center"/>
    </xf>
    <xf numFmtId="0" fontId="27" fillId="0" borderId="0" xfId="1" applyNumberFormat="1" applyFont="1" applyBorder="1" applyAlignment="1">
      <alignment horizontal="right" vertical="center"/>
    </xf>
    <xf numFmtId="0" fontId="29" fillId="0" borderId="0" xfId="1" applyNumberFormat="1" applyFont="1" applyBorder="1" applyAlignment="1">
      <alignment horizontal="left"/>
    </xf>
    <xf numFmtId="0" fontId="29" fillId="0" borderId="0" xfId="1" applyNumberFormat="1" applyFont="1" applyBorder="1" applyAlignment="1">
      <alignment horizontal="left" vertical="center"/>
    </xf>
    <xf numFmtId="0" fontId="34" fillId="0" borderId="0" xfId="1" applyNumberFormat="1" applyFont="1" applyBorder="1" applyAlignment="1">
      <alignment horizontal="left" vertical="center"/>
    </xf>
    <xf numFmtId="0" fontId="24" fillId="0" borderId="0" xfId="1" applyFont="1" applyAlignment="1">
      <alignment vertical="center"/>
    </xf>
    <xf numFmtId="0" fontId="27" fillId="0" borderId="0" xfId="1" applyNumberFormat="1" applyFont="1" applyAlignment="1">
      <alignment horizontal="left" vertical="center"/>
    </xf>
    <xf numFmtId="0" fontId="29" fillId="0" borderId="0" xfId="1" applyNumberFormat="1" applyFont="1" applyAlignment="1">
      <alignment horizontal="left"/>
    </xf>
    <xf numFmtId="0" fontId="34" fillId="0" borderId="0" xfId="1" applyNumberFormat="1" applyFont="1" applyAlignment="1">
      <alignment horizontal="left" vertical="center"/>
    </xf>
    <xf numFmtId="0" fontId="24" fillId="0" borderId="0" xfId="1" applyFont="1"/>
    <xf numFmtId="0" fontId="24" fillId="0" borderId="0" xfId="1" applyFont="1" applyBorder="1" applyAlignment="1">
      <alignment horizontal="left"/>
    </xf>
    <xf numFmtId="0" fontId="29" fillId="0" borderId="0" xfId="1" applyFont="1" applyBorder="1" applyAlignment="1">
      <alignment horizontal="left"/>
    </xf>
    <xf numFmtId="0" fontId="35" fillId="0" borderId="0" xfId="1" applyNumberFormat="1" applyFont="1" applyBorder="1" applyAlignment="1">
      <alignment horizontal="left" vertical="center"/>
    </xf>
    <xf numFmtId="0" fontId="36" fillId="0" borderId="0" xfId="1" applyNumberFormat="1" applyFont="1" applyBorder="1" applyAlignment="1">
      <alignment horizontal="left" vertical="center"/>
    </xf>
    <xf numFmtId="0" fontId="25" fillId="0" borderId="136" xfId="1" applyNumberFormat="1" applyFont="1" applyFill="1" applyBorder="1" applyAlignment="1">
      <alignment horizontal="center" vertical="center"/>
    </xf>
    <xf numFmtId="0" fontId="25" fillId="0" borderId="7" xfId="1" applyNumberFormat="1" applyFont="1" applyFill="1" applyBorder="1" applyAlignment="1">
      <alignment horizontal="center" vertical="center"/>
    </xf>
    <xf numFmtId="0" fontId="25" fillId="0" borderId="16" xfId="1" applyNumberFormat="1" applyFont="1" applyFill="1" applyBorder="1" applyAlignment="1">
      <alignment horizontal="center" vertical="center"/>
    </xf>
    <xf numFmtId="0" fontId="25" fillId="0" borderId="52" xfId="1" applyFont="1" applyFill="1" applyBorder="1" applyAlignment="1">
      <alignment horizontal="left" vertical="center" wrapText="1"/>
    </xf>
    <xf numFmtId="0" fontId="25" fillId="0" borderId="52" xfId="1" applyFont="1" applyFill="1" applyBorder="1" applyAlignment="1">
      <alignment horizontal="center" vertical="center"/>
    </xf>
    <xf numFmtId="0" fontId="25" fillId="0" borderId="34" xfId="1" applyFont="1" applyFill="1" applyBorder="1" applyAlignment="1">
      <alignment horizontal="center" vertical="center"/>
    </xf>
    <xf numFmtId="0" fontId="25" fillId="0" borderId="17" xfId="1" applyFont="1" applyFill="1" applyBorder="1" applyAlignment="1">
      <alignment horizontal="left" vertical="center" wrapText="1"/>
    </xf>
    <xf numFmtId="0" fontId="25" fillId="0" borderId="17" xfId="1" applyFont="1" applyFill="1" applyBorder="1" applyAlignment="1">
      <alignment horizontal="center" vertical="center"/>
    </xf>
    <xf numFmtId="0" fontId="25" fillId="0" borderId="18" xfId="1" applyFont="1" applyFill="1" applyBorder="1" applyAlignment="1">
      <alignment horizontal="center" vertical="center"/>
    </xf>
    <xf numFmtId="0" fontId="25" fillId="0" borderId="8" xfId="1" applyFont="1" applyFill="1" applyBorder="1" applyAlignment="1">
      <alignment horizontal="left" vertical="center" wrapText="1"/>
    </xf>
    <xf numFmtId="0" fontId="25" fillId="0" borderId="8" xfId="1" applyFont="1" applyFill="1" applyBorder="1" applyAlignment="1">
      <alignment horizontal="center" vertical="center"/>
    </xf>
    <xf numFmtId="0" fontId="25" fillId="0" borderId="9" xfId="1" applyFont="1" applyFill="1" applyBorder="1" applyAlignment="1">
      <alignment horizontal="center" vertical="center"/>
    </xf>
    <xf numFmtId="0" fontId="25" fillId="0" borderId="17" xfId="1" applyFont="1" applyFill="1" applyBorder="1" applyAlignment="1">
      <alignment horizontal="left" vertical="top" wrapText="1"/>
    </xf>
    <xf numFmtId="0" fontId="25" fillId="0" borderId="52" xfId="1" applyFont="1" applyFill="1" applyBorder="1" applyAlignment="1">
      <alignment horizontal="left" vertical="top" wrapText="1"/>
    </xf>
    <xf numFmtId="0" fontId="25" fillId="0" borderId="8" xfId="1" applyFont="1" applyFill="1" applyBorder="1" applyAlignment="1">
      <alignment horizontal="left" vertical="center"/>
    </xf>
    <xf numFmtId="0" fontId="25" fillId="0" borderId="52" xfId="1" applyFont="1" applyFill="1" applyBorder="1" applyAlignment="1">
      <alignment horizontal="left" vertical="center"/>
    </xf>
    <xf numFmtId="0" fontId="25" fillId="0" borderId="138" xfId="1" applyFont="1" applyFill="1" applyBorder="1" applyAlignment="1">
      <alignment horizontal="left" vertical="center" wrapText="1"/>
    </xf>
    <xf numFmtId="0" fontId="25" fillId="0" borderId="133" xfId="1" applyFont="1" applyFill="1" applyBorder="1" applyAlignment="1">
      <alignment horizontal="left" vertical="center" wrapText="1"/>
    </xf>
    <xf numFmtId="0" fontId="25" fillId="0" borderId="28" xfId="1" applyFont="1" applyFill="1" applyBorder="1" applyAlignment="1">
      <alignment horizontal="left" vertical="center" wrapText="1"/>
    </xf>
    <xf numFmtId="0" fontId="25" fillId="0" borderId="53" xfId="1" applyFont="1" applyFill="1" applyBorder="1" applyAlignment="1">
      <alignment vertical="center" wrapText="1"/>
    </xf>
    <xf numFmtId="0" fontId="25" fillId="0" borderId="53" xfId="1" applyFont="1" applyFill="1" applyBorder="1" applyAlignment="1">
      <alignment horizontal="left" vertical="center" wrapText="1"/>
    </xf>
    <xf numFmtId="0" fontId="25" fillId="0" borderId="53" xfId="1" applyFont="1" applyFill="1" applyBorder="1" applyAlignment="1">
      <alignment horizontal="center" vertical="center"/>
    </xf>
    <xf numFmtId="0" fontId="25" fillId="0" borderId="54" xfId="1" applyFont="1" applyFill="1" applyBorder="1" applyAlignment="1">
      <alignment horizontal="center" vertical="center"/>
    </xf>
    <xf numFmtId="0" fontId="25" fillId="0" borderId="0" xfId="1" applyNumberFormat="1" applyFont="1" applyFill="1" applyAlignment="1">
      <alignment horizontal="left" vertical="center"/>
    </xf>
    <xf numFmtId="0" fontId="25" fillId="0" borderId="52" xfId="1" applyNumberFormat="1" applyFont="1" applyFill="1" applyBorder="1" applyAlignment="1">
      <alignment horizontal="left" vertical="center" wrapText="1"/>
    </xf>
    <xf numFmtId="0" fontId="25" fillId="0" borderId="32" xfId="1" applyFont="1" applyFill="1" applyBorder="1" applyAlignment="1">
      <alignment horizontal="left" vertical="center" wrapText="1"/>
    </xf>
    <xf numFmtId="0" fontId="25" fillId="0" borderId="33" xfId="1" applyFont="1" applyFill="1" applyBorder="1" applyAlignment="1">
      <alignment horizontal="left" vertical="center" wrapText="1"/>
    </xf>
    <xf numFmtId="0" fontId="25" fillId="0" borderId="44" xfId="1" applyFont="1" applyFill="1" applyBorder="1" applyAlignment="1">
      <alignment horizontal="left" vertical="center" wrapText="1"/>
    </xf>
    <xf numFmtId="0" fontId="25" fillId="0" borderId="0" xfId="1" applyFont="1" applyFill="1" applyBorder="1" applyAlignment="1">
      <alignment horizontal="center" vertical="center"/>
    </xf>
    <xf numFmtId="0" fontId="25" fillId="0" borderId="106" xfId="1" applyFont="1" applyFill="1" applyBorder="1" applyAlignment="1">
      <alignment horizontal="center" vertical="center"/>
    </xf>
    <xf numFmtId="0" fontId="25" fillId="0" borderId="105" xfId="1" applyFont="1" applyFill="1" applyBorder="1" applyAlignment="1">
      <alignment horizontal="center" vertical="center"/>
    </xf>
    <xf numFmtId="0" fontId="25" fillId="0" borderId="104" xfId="1" applyFont="1" applyFill="1" applyBorder="1" applyAlignment="1">
      <alignment horizontal="center" vertical="center"/>
    </xf>
    <xf numFmtId="0" fontId="25" fillId="3" borderId="138" xfId="1" applyFont="1" applyFill="1" applyBorder="1" applyAlignment="1">
      <alignment horizontal="left" vertical="top" wrapText="1"/>
    </xf>
    <xf numFmtId="0" fontId="25" fillId="3" borderId="133" xfId="1" applyFont="1" applyFill="1" applyBorder="1" applyAlignment="1">
      <alignment horizontal="left" vertical="top" wrapText="1"/>
    </xf>
    <xf numFmtId="0" fontId="25" fillId="3" borderId="28" xfId="1" applyFont="1" applyFill="1" applyBorder="1" applyAlignment="1">
      <alignment horizontal="left" vertical="top" wrapText="1"/>
    </xf>
    <xf numFmtId="0" fontId="25" fillId="3" borderId="8" xfId="1" applyFont="1" applyFill="1" applyBorder="1" applyAlignment="1">
      <alignment horizontal="left" vertical="top" wrapText="1"/>
    </xf>
    <xf numFmtId="0" fontId="25" fillId="0" borderId="0" xfId="1" applyFont="1" applyFill="1" applyBorder="1" applyAlignment="1">
      <alignment horizontal="left" vertical="center" wrapText="1"/>
    </xf>
    <xf numFmtId="0" fontId="25" fillId="0" borderId="103" xfId="1" applyFont="1" applyFill="1" applyBorder="1" applyAlignment="1">
      <alignment horizontal="left" vertical="center" wrapText="1"/>
    </xf>
    <xf numFmtId="0" fontId="25" fillId="3" borderId="17" xfId="1" applyFont="1" applyFill="1" applyBorder="1" applyAlignment="1">
      <alignment horizontal="left" vertical="center" wrapText="1"/>
    </xf>
    <xf numFmtId="0" fontId="25" fillId="0" borderId="99" xfId="1" applyFont="1" applyFill="1" applyBorder="1" applyAlignment="1">
      <alignment horizontal="left" vertical="center" wrapText="1"/>
    </xf>
    <xf numFmtId="0" fontId="25" fillId="0" borderId="77" xfId="1" applyFont="1" applyFill="1" applyBorder="1" applyAlignment="1">
      <alignment horizontal="left" vertical="center" wrapText="1"/>
    </xf>
    <xf numFmtId="0" fontId="25" fillId="0" borderId="19" xfId="1" applyFont="1" applyFill="1" applyBorder="1" applyAlignment="1">
      <alignment horizontal="left" vertical="center" wrapText="1"/>
    </xf>
    <xf numFmtId="0" fontId="25" fillId="0" borderId="32" xfId="1" applyNumberFormat="1" applyFont="1" applyFill="1" applyBorder="1" applyAlignment="1">
      <alignment horizontal="center" vertical="center"/>
    </xf>
    <xf numFmtId="0" fontId="25" fillId="0" borderId="33" xfId="1" applyNumberFormat="1" applyFont="1" applyFill="1" applyBorder="1" applyAlignment="1">
      <alignment horizontal="center" vertical="center"/>
    </xf>
    <xf numFmtId="0" fontId="25" fillId="0" borderId="44" xfId="1" applyNumberFormat="1" applyFont="1" applyFill="1" applyBorder="1" applyAlignment="1">
      <alignment horizontal="center" vertical="center"/>
    </xf>
    <xf numFmtId="0" fontId="25" fillId="0" borderId="32" xfId="1" applyNumberFormat="1" applyFont="1" applyFill="1" applyBorder="1" applyAlignment="1">
      <alignment horizontal="left" vertical="center"/>
    </xf>
    <xf numFmtId="0" fontId="25" fillId="0" borderId="33" xfId="1" applyNumberFormat="1" applyFont="1" applyFill="1" applyBorder="1" applyAlignment="1">
      <alignment horizontal="left" vertical="center"/>
    </xf>
    <xf numFmtId="0" fontId="25" fillId="0" borderId="44" xfId="1" applyNumberFormat="1" applyFont="1" applyFill="1" applyBorder="1" applyAlignment="1">
      <alignment horizontal="left" vertical="center"/>
    </xf>
    <xf numFmtId="0" fontId="25" fillId="0" borderId="109" xfId="1" applyNumberFormat="1" applyFont="1" applyFill="1" applyBorder="1" applyAlignment="1">
      <alignment horizontal="left" vertical="center"/>
    </xf>
    <xf numFmtId="0" fontId="25" fillId="0" borderId="108" xfId="1" applyNumberFormat="1" applyFont="1" applyFill="1" applyBorder="1" applyAlignment="1">
      <alignment horizontal="left" vertical="center"/>
    </xf>
    <xf numFmtId="0" fontId="25" fillId="0" borderId="107" xfId="1" applyNumberFormat="1" applyFont="1" applyFill="1" applyBorder="1" applyAlignment="1">
      <alignment horizontal="left" vertical="center"/>
    </xf>
    <xf numFmtId="0" fontId="25" fillId="0" borderId="23" xfId="1" applyNumberFormat="1" applyFont="1" applyFill="1" applyBorder="1" applyAlignment="1">
      <alignment horizontal="left" vertical="center"/>
    </xf>
    <xf numFmtId="0" fontId="25" fillId="0" borderId="27" xfId="1" applyNumberFormat="1" applyFont="1" applyFill="1" applyBorder="1" applyAlignment="1">
      <alignment horizontal="left" vertical="center"/>
    </xf>
    <xf numFmtId="0" fontId="25" fillId="0" borderId="22" xfId="1" applyNumberFormat="1" applyFont="1" applyFill="1" applyBorder="1" applyAlignment="1">
      <alignment horizontal="left" vertical="center"/>
    </xf>
    <xf numFmtId="0" fontId="25" fillId="0" borderId="109" xfId="1" applyNumberFormat="1" applyFont="1" applyFill="1" applyBorder="1" applyAlignment="1">
      <alignment horizontal="center" vertical="center"/>
    </xf>
    <xf numFmtId="0" fontId="25" fillId="0" borderId="108" xfId="1" applyNumberFormat="1" applyFont="1" applyFill="1" applyBorder="1" applyAlignment="1">
      <alignment horizontal="center" vertical="center"/>
    </xf>
    <xf numFmtId="0" fontId="25" fillId="0" borderId="107" xfId="1" applyNumberFormat="1" applyFont="1" applyFill="1" applyBorder="1" applyAlignment="1">
      <alignment horizontal="center" vertical="center"/>
    </xf>
    <xf numFmtId="0" fontId="25" fillId="0" borderId="23" xfId="1" applyNumberFormat="1" applyFont="1" applyFill="1" applyBorder="1" applyAlignment="1">
      <alignment horizontal="center" vertical="center"/>
    </xf>
    <xf numFmtId="0" fontId="25" fillId="0" borderId="27" xfId="1" applyNumberFormat="1" applyFont="1" applyFill="1" applyBorder="1" applyAlignment="1">
      <alignment horizontal="center" vertical="center"/>
    </xf>
    <xf numFmtId="0" fontId="25" fillId="0" borderId="22" xfId="1" applyNumberFormat="1" applyFont="1" applyFill="1" applyBorder="1" applyAlignment="1">
      <alignment horizontal="center" vertical="center"/>
    </xf>
    <xf numFmtId="0" fontId="25" fillId="0" borderId="5" xfId="1" applyNumberFormat="1" applyFont="1" applyFill="1" applyBorder="1" applyAlignment="1">
      <alignment horizontal="center" vertical="center"/>
    </xf>
    <xf numFmtId="0" fontId="25" fillId="0" borderId="0" xfId="1" applyNumberFormat="1" applyFont="1" applyFill="1" applyBorder="1" applyAlignment="1">
      <alignment horizontal="center" vertical="center"/>
    </xf>
    <xf numFmtId="0" fontId="25" fillId="0" borderId="30" xfId="1" applyNumberFormat="1" applyFont="1" applyFill="1" applyBorder="1" applyAlignment="1">
      <alignment horizontal="center" vertical="center"/>
    </xf>
    <xf numFmtId="0" fontId="25" fillId="0" borderId="32" xfId="1" applyNumberFormat="1" applyFont="1" applyFill="1" applyBorder="1" applyAlignment="1">
      <alignment horizontal="center" vertical="center" textRotation="255"/>
    </xf>
    <xf numFmtId="0" fontId="25" fillId="0" borderId="44" xfId="1" applyNumberFormat="1" applyFont="1" applyFill="1" applyBorder="1" applyAlignment="1">
      <alignment horizontal="center" vertical="center" textRotation="255"/>
    </xf>
    <xf numFmtId="0" fontId="25" fillId="0" borderId="5" xfId="1" applyNumberFormat="1" applyFont="1" applyFill="1" applyBorder="1" applyAlignment="1">
      <alignment horizontal="center" vertical="center" textRotation="255"/>
    </xf>
    <xf numFmtId="0" fontId="25" fillId="0" borderId="30" xfId="1" applyNumberFormat="1" applyFont="1" applyFill="1" applyBorder="1" applyAlignment="1">
      <alignment horizontal="center" vertical="center" textRotation="255"/>
    </xf>
    <xf numFmtId="0" fontId="25" fillId="0" borderId="23" xfId="1" applyNumberFormat="1" applyFont="1" applyFill="1" applyBorder="1" applyAlignment="1">
      <alignment horizontal="center" vertical="center" textRotation="255"/>
    </xf>
    <xf numFmtId="0" fontId="25" fillId="0" borderId="22" xfId="1" applyNumberFormat="1" applyFont="1" applyFill="1" applyBorder="1" applyAlignment="1">
      <alignment horizontal="center" vertical="center" textRotation="255"/>
    </xf>
    <xf numFmtId="0" fontId="25" fillId="0" borderId="127" xfId="1" applyNumberFormat="1" applyFont="1" applyBorder="1" applyAlignment="1">
      <alignment horizontal="center" vertical="center"/>
    </xf>
    <xf numFmtId="0" fontId="25" fillId="0" borderId="130" xfId="1" applyNumberFormat="1" applyFont="1" applyBorder="1" applyAlignment="1">
      <alignment horizontal="center" vertical="center"/>
    </xf>
    <xf numFmtId="0" fontId="25" fillId="0" borderId="44" xfId="1" applyFont="1" applyFill="1" applyBorder="1" applyAlignment="1">
      <alignment vertical="center" wrapText="1"/>
    </xf>
    <xf numFmtId="0" fontId="25" fillId="0" borderId="8" xfId="1" applyNumberFormat="1" applyFont="1" applyFill="1" applyBorder="1" applyAlignment="1">
      <alignment horizontal="left" vertical="center" wrapText="1"/>
    </xf>
    <xf numFmtId="0" fontId="25" fillId="0" borderId="11" xfId="1" applyNumberFormat="1" applyFont="1" applyFill="1" applyBorder="1" applyAlignment="1">
      <alignment horizontal="center" vertical="center"/>
    </xf>
    <xf numFmtId="0" fontId="25" fillId="0" borderId="24" xfId="1" applyNumberFormat="1" applyFont="1" applyFill="1" applyBorder="1" applyAlignment="1">
      <alignment horizontal="center" vertical="center"/>
    </xf>
    <xf numFmtId="0" fontId="25" fillId="0" borderId="10" xfId="1" applyNumberFormat="1" applyFont="1" applyFill="1" applyBorder="1" applyAlignment="1">
      <alignment horizontal="center" vertical="center"/>
    </xf>
    <xf numFmtId="0" fontId="25" fillId="0" borderId="0" xfId="1" applyFont="1" applyBorder="1" applyAlignment="1">
      <alignment horizontal="center" vertical="center"/>
    </xf>
    <xf numFmtId="0" fontId="25" fillId="0" borderId="98" xfId="1" applyNumberFormat="1" applyFont="1" applyFill="1" applyBorder="1" applyAlignment="1">
      <alignment horizontal="left" vertical="center" wrapText="1"/>
    </xf>
    <xf numFmtId="0" fontId="25" fillId="0" borderId="76" xfId="1" applyFont="1" applyFill="1" applyBorder="1" applyAlignment="1">
      <alignment horizontal="left" vertical="center" wrapText="1"/>
    </xf>
    <xf numFmtId="0" fontId="25" fillId="0" borderId="38" xfId="1" applyFont="1" applyFill="1" applyBorder="1" applyAlignment="1">
      <alignment horizontal="left" vertical="center" wrapText="1"/>
    </xf>
    <xf numFmtId="0" fontId="25" fillId="0" borderId="1" xfId="1" applyFont="1" applyFill="1" applyBorder="1" applyAlignment="1">
      <alignment horizontal="left" vertical="center" wrapText="1"/>
    </xf>
    <xf numFmtId="0" fontId="25" fillId="0" borderId="2" xfId="1" applyFont="1" applyFill="1" applyBorder="1" applyAlignment="1">
      <alignment horizontal="left" vertical="center" wrapText="1"/>
    </xf>
    <xf numFmtId="0" fontId="25" fillId="0" borderId="31" xfId="1" applyFont="1" applyFill="1" applyBorder="1" applyAlignment="1">
      <alignment horizontal="left" vertical="center" wrapText="1"/>
    </xf>
    <xf numFmtId="0" fontId="25" fillId="0" borderId="5" xfId="1" applyNumberFormat="1" applyFont="1" applyFill="1" applyBorder="1" applyAlignment="1">
      <alignment horizontal="left" vertical="center" wrapText="1"/>
    </xf>
    <xf numFmtId="0" fontId="25" fillId="0" borderId="30" xfId="1" applyFont="1" applyFill="1" applyBorder="1" applyAlignment="1">
      <alignment horizontal="left" vertical="center" wrapText="1"/>
    </xf>
    <xf numFmtId="0" fontId="25" fillId="0" borderId="4" xfId="1" applyFont="1" applyFill="1" applyBorder="1" applyAlignment="1">
      <alignment horizontal="center" vertical="center"/>
    </xf>
    <xf numFmtId="0" fontId="25" fillId="0" borderId="2" xfId="1" applyFont="1" applyFill="1" applyBorder="1" applyAlignment="1">
      <alignment horizontal="center" vertical="center"/>
    </xf>
    <xf numFmtId="0" fontId="25" fillId="0" borderId="3" xfId="1" applyFont="1" applyFill="1" applyBorder="1" applyAlignment="1">
      <alignment horizontal="center" vertical="center"/>
    </xf>
    <xf numFmtId="0" fontId="25" fillId="0" borderId="11" xfId="1" applyFont="1" applyFill="1" applyBorder="1" applyAlignment="1">
      <alignment horizontal="left" vertical="center" wrapText="1"/>
    </xf>
    <xf numFmtId="0" fontId="25" fillId="0" borderId="24" xfId="1" applyFont="1" applyFill="1" applyBorder="1" applyAlignment="1">
      <alignment horizontal="left" vertical="center"/>
    </xf>
    <xf numFmtId="0" fontId="25" fillId="0" borderId="10" xfId="1" applyFont="1" applyFill="1" applyBorder="1" applyAlignment="1">
      <alignment horizontal="left" vertical="center"/>
    </xf>
    <xf numFmtId="0" fontId="25" fillId="0" borderId="136" xfId="1" applyNumberFormat="1" applyFont="1" applyFill="1" applyBorder="1" applyAlignment="1">
      <alignment horizontal="center" vertical="center"/>
    </xf>
    <xf numFmtId="0" fontId="25" fillId="0" borderId="7" xfId="1" applyNumberFormat="1" applyFont="1" applyFill="1" applyBorder="1" applyAlignment="1">
      <alignment horizontal="center" vertical="center"/>
    </xf>
    <xf numFmtId="0" fontId="25" fillId="0" borderId="16" xfId="1" applyNumberFormat="1" applyFont="1" applyFill="1" applyBorder="1" applyAlignment="1">
      <alignment horizontal="center" vertical="center"/>
    </xf>
    <xf numFmtId="0" fontId="25" fillId="0" borderId="99" xfId="1" applyNumberFormat="1" applyFont="1" applyFill="1" applyBorder="1" applyAlignment="1">
      <alignment horizontal="left" vertical="center" wrapText="1"/>
    </xf>
    <xf numFmtId="0" fontId="25" fillId="0" borderId="17" xfId="1" applyFont="1" applyFill="1" applyBorder="1" applyAlignment="1">
      <alignment vertical="center" wrapText="1"/>
    </xf>
    <xf numFmtId="0" fontId="25" fillId="0" borderId="52" xfId="1" applyFont="1" applyFill="1" applyBorder="1" applyAlignment="1">
      <alignment vertical="center" wrapText="1"/>
    </xf>
    <xf numFmtId="0" fontId="25" fillId="0" borderId="137" xfId="1" applyNumberFormat="1" applyFont="1" applyFill="1" applyBorder="1" applyAlignment="1">
      <alignment horizontal="left" vertical="center" wrapText="1"/>
    </xf>
    <xf numFmtId="0" fontId="25" fillId="0" borderId="53" xfId="1" applyNumberFormat="1" applyFont="1" applyFill="1" applyBorder="1" applyAlignment="1">
      <alignment horizontal="left" vertical="center" wrapText="1"/>
    </xf>
    <xf numFmtId="0" fontId="25" fillId="0" borderId="17" xfId="1" applyNumberFormat="1" applyFont="1" applyFill="1" applyBorder="1" applyAlignment="1">
      <alignment horizontal="left" vertical="center" wrapText="1"/>
    </xf>
    <xf numFmtId="0" fontId="25" fillId="0" borderId="8" xfId="1" applyNumberFormat="1" applyFont="1" applyFill="1" applyBorder="1" applyAlignment="1">
      <alignment horizontal="left" vertical="top" wrapText="1"/>
    </xf>
    <xf numFmtId="0" fontId="24" fillId="0" borderId="0" xfId="1" applyNumberFormat="1" applyFont="1" applyFill="1" applyAlignment="1">
      <alignment horizontal="center" vertical="center"/>
    </xf>
    <xf numFmtId="0" fontId="25" fillId="0" borderId="126" xfId="1" applyNumberFormat="1" applyFont="1" applyBorder="1" applyAlignment="1">
      <alignment horizontal="center" vertical="center"/>
    </xf>
    <xf numFmtId="0" fontId="25" fillId="0" borderId="129" xfId="1" applyNumberFormat="1" applyFont="1" applyBorder="1" applyAlignment="1">
      <alignment horizontal="center" vertical="center"/>
    </xf>
    <xf numFmtId="0" fontId="25" fillId="0" borderId="119" xfId="1" applyNumberFormat="1" applyFont="1" applyFill="1" applyBorder="1" applyAlignment="1">
      <alignment horizontal="center" vertical="center"/>
    </xf>
    <xf numFmtId="0" fontId="25" fillId="0" borderId="116" xfId="1" applyNumberFormat="1" applyFont="1" applyFill="1" applyBorder="1" applyAlignment="1">
      <alignment horizontal="center" vertical="center"/>
    </xf>
    <xf numFmtId="0" fontId="25" fillId="0" borderId="115" xfId="1" applyNumberFormat="1" applyFont="1" applyFill="1" applyBorder="1" applyAlignment="1">
      <alignment horizontal="center" vertical="center"/>
    </xf>
    <xf numFmtId="0" fontId="25" fillId="0" borderId="114" xfId="1" applyNumberFormat="1" applyFont="1" applyFill="1" applyBorder="1" applyAlignment="1">
      <alignment horizontal="center" vertical="center"/>
    </xf>
    <xf numFmtId="0" fontId="25" fillId="0" borderId="112" xfId="1" applyNumberFormat="1" applyFont="1" applyFill="1" applyBorder="1" applyAlignment="1">
      <alignment horizontal="center" vertical="center"/>
    </xf>
    <xf numFmtId="0" fontId="25" fillId="0" borderId="110" xfId="1" applyNumberFormat="1" applyFont="1" applyFill="1" applyBorder="1" applyAlignment="1">
      <alignment horizontal="center" vertical="center"/>
    </xf>
    <xf numFmtId="0" fontId="25" fillId="0" borderId="108" xfId="1" applyFont="1" applyFill="1" applyBorder="1" applyAlignment="1">
      <alignment horizontal="center" vertical="center"/>
    </xf>
    <xf numFmtId="0" fontId="25" fillId="0" borderId="113" xfId="1" applyFont="1" applyFill="1" applyBorder="1" applyAlignment="1">
      <alignment horizontal="center" vertical="center"/>
    </xf>
    <xf numFmtId="0" fontId="25" fillId="0" borderId="23" xfId="1" applyFont="1" applyFill="1" applyBorder="1" applyAlignment="1">
      <alignment horizontal="center" vertical="center"/>
    </xf>
    <xf numFmtId="0" fontId="25" fillId="0" borderId="27" xfId="1" applyFont="1" applyFill="1" applyBorder="1" applyAlignment="1">
      <alignment horizontal="center" vertical="center"/>
    </xf>
    <xf numFmtId="0" fontId="25" fillId="0" borderId="111" xfId="1" applyFont="1" applyFill="1" applyBorder="1" applyAlignment="1">
      <alignment horizontal="center" vertical="center"/>
    </xf>
    <xf numFmtId="0" fontId="25" fillId="0" borderId="0" xfId="1" applyNumberFormat="1" applyFont="1" applyFill="1" applyAlignment="1">
      <alignment horizontal="center" vertical="center"/>
    </xf>
    <xf numFmtId="0" fontId="25" fillId="0" borderId="124" xfId="1" applyNumberFormat="1" applyFont="1" applyFill="1" applyBorder="1" applyAlignment="1">
      <alignment horizontal="center" vertical="center"/>
    </xf>
    <xf numFmtId="0" fontId="25" fillId="0" borderId="122" xfId="1" applyNumberFormat="1" applyFont="1" applyFill="1" applyBorder="1" applyAlignment="1">
      <alignment horizontal="center" vertical="center"/>
    </xf>
    <xf numFmtId="0" fontId="25" fillId="0" borderId="123" xfId="1" applyNumberFormat="1" applyFont="1" applyFill="1" applyBorder="1" applyAlignment="1">
      <alignment horizontal="left" vertical="center"/>
    </xf>
    <xf numFmtId="0" fontId="25" fillId="0" borderId="0" xfId="1" applyNumberFormat="1" applyFont="1" applyFill="1" applyBorder="1" applyAlignment="1">
      <alignment horizontal="left" vertical="center"/>
    </xf>
    <xf numFmtId="0" fontId="25" fillId="0" borderId="30" xfId="1" applyNumberFormat="1" applyFont="1" applyFill="1" applyBorder="1" applyAlignment="1">
      <alignment horizontal="left" vertical="center"/>
    </xf>
    <xf numFmtId="0" fontId="25" fillId="0" borderId="121" xfId="1" applyNumberFormat="1" applyFont="1" applyFill="1" applyBorder="1" applyAlignment="1">
      <alignment horizontal="left" vertical="center"/>
    </xf>
    <xf numFmtId="0" fontId="25" fillId="0" borderId="128" xfId="1" applyNumberFormat="1" applyFont="1" applyBorder="1" applyAlignment="1">
      <alignment horizontal="center" vertical="center"/>
    </xf>
    <xf numFmtId="0" fontId="25" fillId="0" borderId="131" xfId="1" applyNumberFormat="1" applyFont="1" applyBorder="1" applyAlignment="1">
      <alignment horizontal="center" vertical="center"/>
    </xf>
    <xf numFmtId="0" fontId="25" fillId="0" borderId="33" xfId="1" applyFont="1" applyFill="1" applyBorder="1" applyAlignment="1">
      <alignment horizontal="center" vertical="center"/>
    </xf>
    <xf numFmtId="0" fontId="25" fillId="0" borderId="120" xfId="1" applyFont="1" applyFill="1" applyBorder="1" applyAlignment="1">
      <alignment horizontal="center" vertical="center"/>
    </xf>
    <xf numFmtId="0" fontId="25" fillId="0" borderId="118" xfId="1" applyFont="1" applyFill="1" applyBorder="1" applyAlignment="1">
      <alignment horizontal="center" vertical="center"/>
    </xf>
    <xf numFmtId="0" fontId="25" fillId="0" borderId="115" xfId="1" applyFont="1" applyFill="1" applyBorder="1" applyAlignment="1">
      <alignment horizontal="center" vertical="center"/>
    </xf>
    <xf numFmtId="0" fontId="25" fillId="0" borderId="117" xfId="1" applyFont="1" applyFill="1" applyBorder="1" applyAlignment="1">
      <alignment horizontal="center" vertical="center"/>
    </xf>
    <xf numFmtId="0" fontId="25" fillId="0" borderId="133" xfId="1" applyFont="1" applyFill="1" applyBorder="1" applyAlignment="1">
      <alignment horizontal="left" vertical="top" wrapText="1"/>
    </xf>
    <xf numFmtId="0" fontId="25" fillId="0" borderId="138" xfId="1" applyFont="1" applyFill="1" applyBorder="1" applyAlignment="1">
      <alignment horizontal="left" vertical="top" wrapText="1"/>
    </xf>
    <xf numFmtId="0" fontId="25" fillId="0" borderId="28" xfId="1" applyFont="1" applyFill="1" applyBorder="1" applyAlignment="1">
      <alignment horizontal="left" vertical="top" wrapText="1"/>
    </xf>
    <xf numFmtId="0" fontId="27" fillId="6" borderId="45" xfId="1" applyNumberFormat="1" applyFont="1" applyFill="1" applyBorder="1" applyAlignment="1">
      <alignment horizontal="center" vertical="center"/>
    </xf>
    <xf numFmtId="0" fontId="27" fillId="6" borderId="21" xfId="1" applyNumberFormat="1" applyFont="1" applyFill="1" applyBorder="1" applyAlignment="1">
      <alignment horizontal="center" vertical="center"/>
    </xf>
    <xf numFmtId="0" fontId="24" fillId="0" borderId="32" xfId="1" applyFont="1" applyBorder="1" applyAlignment="1">
      <alignment horizontal="center" vertical="center"/>
    </xf>
    <xf numFmtId="0" fontId="24" fillId="0" borderId="33" xfId="1" applyFont="1" applyBorder="1" applyAlignment="1">
      <alignment horizontal="center" vertical="center"/>
    </xf>
    <xf numFmtId="0" fontId="24" fillId="0" borderId="44" xfId="1" applyFont="1" applyBorder="1" applyAlignment="1">
      <alignment horizontal="center" vertical="center"/>
    </xf>
    <xf numFmtId="0" fontId="24" fillId="0" borderId="23" xfId="1" applyFont="1" applyBorder="1" applyAlignment="1">
      <alignment horizontal="center" vertical="center"/>
    </xf>
    <xf numFmtId="0" fontId="24" fillId="0" borderId="27" xfId="1" applyFont="1" applyBorder="1" applyAlignment="1">
      <alignment horizontal="center" vertical="center"/>
    </xf>
    <xf numFmtId="0" fontId="24" fillId="0" borderId="22" xfId="1" applyFont="1" applyBorder="1" applyAlignment="1">
      <alignment horizontal="center" vertical="center"/>
    </xf>
    <xf numFmtId="0" fontId="25" fillId="6" borderId="45" xfId="1" applyFont="1" applyFill="1" applyBorder="1" applyAlignment="1">
      <alignment horizontal="left" vertical="center" wrapText="1"/>
    </xf>
    <xf numFmtId="0" fontId="25" fillId="6" borderId="32" xfId="1" applyFont="1" applyFill="1" applyBorder="1" applyAlignment="1">
      <alignment horizontal="left" vertical="center" wrapText="1"/>
    </xf>
    <xf numFmtId="0" fontId="25" fillId="6" borderId="33" xfId="1" applyFont="1" applyFill="1" applyBorder="1" applyAlignment="1">
      <alignment horizontal="left" vertical="center" wrapText="1"/>
    </xf>
    <xf numFmtId="0" fontId="25" fillId="6" borderId="44" xfId="1" applyFont="1" applyFill="1" applyBorder="1" applyAlignment="1">
      <alignment horizontal="left" vertical="center" wrapText="1"/>
    </xf>
    <xf numFmtId="0" fontId="25" fillId="6" borderId="23" xfId="1" applyFont="1" applyFill="1" applyBorder="1" applyAlignment="1">
      <alignment horizontal="left" vertical="center" wrapText="1"/>
    </xf>
    <xf numFmtId="0" fontId="25" fillId="6" borderId="27" xfId="1" applyFont="1" applyFill="1" applyBorder="1" applyAlignment="1">
      <alignment horizontal="left" vertical="center" wrapText="1"/>
    </xf>
    <xf numFmtId="0" fontId="25" fillId="6" borderId="22" xfId="1" applyFont="1" applyFill="1" applyBorder="1" applyAlignment="1">
      <alignment horizontal="left" vertical="center" wrapText="1"/>
    </xf>
    <xf numFmtId="0" fontId="27" fillId="6" borderId="21" xfId="1" applyNumberFormat="1" applyFont="1" applyFill="1" applyBorder="1" applyAlignment="1">
      <alignment horizontal="center" vertical="top"/>
    </xf>
    <xf numFmtId="0" fontId="27" fillId="6" borderId="8" xfId="1" applyNumberFormat="1" applyFont="1" applyFill="1" applyBorder="1" applyAlignment="1">
      <alignment horizontal="center" vertical="top"/>
    </xf>
    <xf numFmtId="0" fontId="25" fillId="6" borderId="8" xfId="1" applyFont="1" applyFill="1" applyBorder="1" applyAlignment="1">
      <alignment horizontal="left" vertical="center" wrapText="1"/>
    </xf>
    <xf numFmtId="0" fontId="24" fillId="0" borderId="8" xfId="1" applyFont="1" applyBorder="1" applyAlignment="1">
      <alignment horizontal="center" vertical="center"/>
    </xf>
    <xf numFmtId="0" fontId="28" fillId="0" borderId="0" xfId="1" applyNumberFormat="1" applyFont="1" applyAlignment="1">
      <alignment horizontal="center" vertical="center"/>
    </xf>
    <xf numFmtId="0" fontId="29" fillId="0" borderId="11" xfId="1" applyFont="1" applyFill="1" applyBorder="1" applyAlignment="1">
      <alignment horizontal="center" vertical="center"/>
    </xf>
    <xf numFmtId="0" fontId="29" fillId="0" borderId="24" xfId="1" applyFont="1" applyFill="1" applyBorder="1" applyAlignment="1">
      <alignment horizontal="center" vertical="center"/>
    </xf>
    <xf numFmtId="0" fontId="29" fillId="0" borderId="10" xfId="1" applyFont="1" applyFill="1" applyBorder="1" applyAlignment="1">
      <alignment horizontal="center" vertical="center"/>
    </xf>
    <xf numFmtId="0" fontId="27" fillId="6" borderId="8" xfId="1" applyNumberFormat="1" applyFont="1" applyFill="1" applyBorder="1" applyAlignment="1">
      <alignment horizontal="center" vertical="center"/>
    </xf>
    <xf numFmtId="0" fontId="25" fillId="6" borderId="8" xfId="1" applyNumberFormat="1" applyFont="1" applyFill="1" applyBorder="1" applyAlignment="1">
      <alignment horizontal="left" vertical="center" wrapText="1"/>
    </xf>
    <xf numFmtId="0" fontId="25" fillId="6" borderId="32" xfId="1" applyNumberFormat="1" applyFont="1" applyFill="1" applyBorder="1" applyAlignment="1">
      <alignment horizontal="left" vertical="center" wrapText="1"/>
    </xf>
    <xf numFmtId="0" fontId="25" fillId="6" borderId="5" xfId="1" applyFont="1" applyFill="1" applyBorder="1" applyAlignment="1">
      <alignment horizontal="left" vertical="center" wrapText="1"/>
    </xf>
    <xf numFmtId="0" fontId="25" fillId="6" borderId="0" xfId="1" applyFont="1" applyFill="1" applyAlignment="1">
      <alignment horizontal="left" vertical="center" wrapText="1"/>
    </xf>
    <xf numFmtId="0" fontId="25" fillId="6" borderId="30" xfId="1" applyFont="1" applyFill="1" applyBorder="1" applyAlignment="1">
      <alignment horizontal="left" vertical="center" wrapText="1"/>
    </xf>
    <xf numFmtId="0" fontId="24" fillId="0" borderId="5" xfId="1" applyFont="1" applyBorder="1" applyAlignment="1">
      <alignment horizontal="center" vertical="center"/>
    </xf>
    <xf numFmtId="0" fontId="24" fillId="0" borderId="0" xfId="1" applyFont="1" applyBorder="1" applyAlignment="1">
      <alignment horizontal="center" vertical="center"/>
    </xf>
    <xf numFmtId="0" fontId="24" fillId="0" borderId="30" xfId="1" applyFont="1" applyBorder="1" applyAlignment="1">
      <alignment horizontal="center" vertical="center"/>
    </xf>
    <xf numFmtId="0" fontId="27" fillId="6" borderId="23" xfId="1" applyFont="1" applyFill="1" applyBorder="1" applyAlignment="1">
      <alignment horizontal="left" vertical="center" wrapText="1"/>
    </xf>
    <xf numFmtId="0" fontId="27" fillId="6" borderId="27" xfId="1" applyFont="1" applyFill="1" applyBorder="1" applyAlignment="1">
      <alignment horizontal="left" vertical="center" wrapText="1"/>
    </xf>
    <xf numFmtId="0" fontId="25" fillId="6" borderId="21" xfId="1" applyFont="1" applyFill="1" applyBorder="1" applyAlignment="1">
      <alignment horizontal="left" vertical="center" wrapText="1"/>
    </xf>
    <xf numFmtId="0" fontId="33" fillId="0" borderId="8" xfId="1" applyFont="1" applyBorder="1" applyAlignment="1">
      <alignment horizontal="left" vertical="top"/>
    </xf>
    <xf numFmtId="0" fontId="25" fillId="6" borderId="32" xfId="1" applyFont="1" applyFill="1" applyBorder="1" applyAlignment="1">
      <alignment vertical="center" wrapText="1"/>
    </xf>
    <xf numFmtId="0" fontId="25" fillId="6" borderId="33" xfId="1" applyFont="1" applyFill="1" applyBorder="1" applyAlignment="1">
      <alignment vertical="center" wrapText="1"/>
    </xf>
    <xf numFmtId="0" fontId="25" fillId="6" borderId="44" xfId="1" applyFont="1" applyFill="1" applyBorder="1" applyAlignment="1">
      <alignment vertical="center" wrapText="1"/>
    </xf>
    <xf numFmtId="0" fontId="25" fillId="6" borderId="5" xfId="1" applyFont="1" applyFill="1" applyBorder="1" applyAlignment="1">
      <alignment vertical="center" wrapText="1"/>
    </xf>
    <xf numFmtId="0" fontId="25" fillId="6" borderId="0" xfId="1" applyFont="1" applyFill="1" applyAlignment="1">
      <alignment vertical="center" wrapText="1"/>
    </xf>
    <xf numFmtId="0" fontId="25" fillId="6" borderId="30" xfId="1" applyFont="1" applyFill="1" applyBorder="1" applyAlignment="1">
      <alignment vertical="center" wrapText="1"/>
    </xf>
    <xf numFmtId="0" fontId="25" fillId="6" borderId="23" xfId="1" applyFont="1" applyFill="1" applyBorder="1" applyAlignment="1">
      <alignment vertical="center" wrapText="1"/>
    </xf>
    <xf numFmtId="0" fontId="25" fillId="6" borderId="27" xfId="1" applyFont="1" applyFill="1" applyBorder="1" applyAlignment="1">
      <alignment vertical="center" wrapText="1"/>
    </xf>
    <xf numFmtId="0" fontId="25" fillId="6" borderId="22" xfId="1" applyFont="1" applyFill="1" applyBorder="1" applyAlignment="1">
      <alignment vertical="center" wrapText="1"/>
    </xf>
    <xf numFmtId="0" fontId="24" fillId="0" borderId="32" xfId="1" applyFont="1" applyFill="1" applyBorder="1" applyAlignment="1">
      <alignment horizontal="center" vertical="center"/>
    </xf>
    <xf numFmtId="0" fontId="24" fillId="0" borderId="33" xfId="1" applyFont="1" applyFill="1" applyBorder="1" applyAlignment="1">
      <alignment horizontal="center" vertical="center"/>
    </xf>
    <xf numFmtId="0" fontId="24" fillId="0" borderId="44" xfId="1" applyFont="1" applyFill="1" applyBorder="1" applyAlignment="1">
      <alignment horizontal="center" vertical="center"/>
    </xf>
    <xf numFmtId="0" fontId="24" fillId="0" borderId="5" xfId="1" applyFont="1" applyFill="1" applyBorder="1" applyAlignment="1">
      <alignment horizontal="center" vertical="center"/>
    </xf>
    <xf numFmtId="0" fontId="24" fillId="0" borderId="0" xfId="1" applyFont="1" applyFill="1" applyBorder="1" applyAlignment="1">
      <alignment horizontal="center" vertical="center"/>
    </xf>
    <xf numFmtId="0" fontId="24" fillId="0" borderId="30" xfId="1" applyFont="1" applyFill="1" applyBorder="1" applyAlignment="1">
      <alignment horizontal="center" vertical="center"/>
    </xf>
    <xf numFmtId="0" fontId="24" fillId="0" borderId="23" xfId="1" applyFont="1" applyFill="1" applyBorder="1" applyAlignment="1">
      <alignment horizontal="center" vertical="center"/>
    </xf>
    <xf numFmtId="0" fontId="24" fillId="0" borderId="27" xfId="1" applyFont="1" applyFill="1" applyBorder="1" applyAlignment="1">
      <alignment horizontal="center" vertical="center"/>
    </xf>
    <xf numFmtId="0" fontId="24" fillId="0" borderId="22" xfId="1" applyFont="1" applyFill="1" applyBorder="1" applyAlignment="1">
      <alignment horizontal="center" vertical="center"/>
    </xf>
    <xf numFmtId="0" fontId="25" fillId="6" borderId="0" xfId="1" applyFont="1" applyFill="1" applyBorder="1" applyAlignment="1">
      <alignment horizontal="left" vertical="center" wrapText="1"/>
    </xf>
    <xf numFmtId="0" fontId="29" fillId="6" borderId="23" xfId="1" applyFont="1" applyFill="1" applyBorder="1" applyAlignment="1">
      <alignment horizontal="left" vertical="center" wrapText="1"/>
    </xf>
    <xf numFmtId="0" fontId="29" fillId="6" borderId="27" xfId="1" applyFont="1" applyFill="1" applyBorder="1" applyAlignment="1">
      <alignment horizontal="left" vertical="center" wrapText="1"/>
    </xf>
    <xf numFmtId="0" fontId="29" fillId="6" borderId="22" xfId="1" applyFont="1" applyFill="1" applyBorder="1" applyAlignment="1">
      <alignment horizontal="left" vertical="center" wrapText="1"/>
    </xf>
    <xf numFmtId="0" fontId="29" fillId="0" borderId="23" xfId="1" applyFont="1" applyBorder="1" applyAlignment="1">
      <alignment horizontal="center" vertical="center"/>
    </xf>
    <xf numFmtId="0" fontId="29" fillId="0" borderId="27" xfId="1" applyFont="1" applyBorder="1" applyAlignment="1">
      <alignment horizontal="center" vertical="center"/>
    </xf>
    <xf numFmtId="0" fontId="29" fillId="0" borderId="22" xfId="1" applyFont="1" applyBorder="1" applyAlignment="1">
      <alignment horizontal="center" vertical="center"/>
    </xf>
    <xf numFmtId="0" fontId="25" fillId="6" borderId="33" xfId="1" applyNumberFormat="1" applyFont="1" applyFill="1" applyBorder="1" applyAlignment="1">
      <alignment horizontal="left" vertical="center" wrapText="1"/>
    </xf>
    <xf numFmtId="0" fontId="25" fillId="6" borderId="44" xfId="1" applyNumberFormat="1" applyFont="1" applyFill="1" applyBorder="1" applyAlignment="1">
      <alignment horizontal="left" vertical="center" wrapText="1"/>
    </xf>
    <xf numFmtId="0" fontId="25" fillId="6" borderId="5" xfId="1" applyNumberFormat="1" applyFont="1" applyFill="1" applyBorder="1" applyAlignment="1">
      <alignment horizontal="left" vertical="center" wrapText="1"/>
    </xf>
    <xf numFmtId="0" fontId="25" fillId="6" borderId="0" xfId="1" applyNumberFormat="1" applyFont="1" applyFill="1" applyBorder="1" applyAlignment="1">
      <alignment horizontal="left" vertical="center" wrapText="1"/>
    </xf>
    <xf numFmtId="0" fontId="25" fillId="6" borderId="30" xfId="1" applyNumberFormat="1" applyFont="1" applyFill="1" applyBorder="1" applyAlignment="1">
      <alignment horizontal="left" vertical="center" wrapText="1"/>
    </xf>
    <xf numFmtId="0" fontId="25" fillId="6" borderId="23" xfId="1" applyNumberFormat="1" applyFont="1" applyFill="1" applyBorder="1" applyAlignment="1">
      <alignment horizontal="left" vertical="center" wrapText="1"/>
    </xf>
    <xf numFmtId="0" fontId="25" fillId="6" borderId="27" xfId="1" applyNumberFormat="1" applyFont="1" applyFill="1" applyBorder="1" applyAlignment="1">
      <alignment horizontal="left" vertical="center" wrapText="1"/>
    </xf>
    <xf numFmtId="0" fontId="25" fillId="6" borderId="22" xfId="1" applyNumberFormat="1" applyFont="1" applyFill="1" applyBorder="1" applyAlignment="1">
      <alignment horizontal="left" vertical="center" wrapText="1"/>
    </xf>
    <xf numFmtId="0" fontId="24" fillId="3" borderId="8" xfId="1" applyFont="1" applyFill="1" applyBorder="1" applyAlignment="1">
      <alignment horizontal="center" vertical="center"/>
    </xf>
    <xf numFmtId="0" fontId="25" fillId="6" borderId="5" xfId="1" applyFont="1" applyFill="1" applyBorder="1" applyAlignment="1">
      <alignment horizontal="center" vertical="center" wrapText="1"/>
    </xf>
    <xf numFmtId="0" fontId="25" fillId="6" borderId="23" xfId="1" applyFont="1" applyFill="1" applyBorder="1" applyAlignment="1">
      <alignment horizontal="center" vertical="center" wrapText="1"/>
    </xf>
    <xf numFmtId="0" fontId="25" fillId="0" borderId="8" xfId="1" applyFont="1" applyFill="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0" borderId="60"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標準" xfId="0" builtinId="0"/>
    <cellStyle name="標準 2" xfId="1"/>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9525</xdr:colOff>
      <xdr:row>34</xdr:row>
      <xdr:rowOff>28576</xdr:rowOff>
    </xdr:from>
    <xdr:to>
      <xdr:col>26</xdr:col>
      <xdr:colOff>28575</xdr:colOff>
      <xdr:row>37</xdr:row>
      <xdr:rowOff>95251</xdr:rowOff>
    </xdr:to>
    <xdr:sp macro="" textlink="">
      <xdr:nvSpPr>
        <xdr:cNvPr id="2" name="AutoShape 31"/>
        <xdr:cNvSpPr>
          <a:spLocks noChangeArrowheads="1"/>
        </xdr:cNvSpPr>
      </xdr:nvSpPr>
      <xdr:spPr bwMode="auto">
        <a:xfrm>
          <a:off x="190500" y="8772526"/>
          <a:ext cx="6210300" cy="838200"/>
        </a:xfrm>
        <a:prstGeom prst="foldedCorner">
          <a:avLst>
            <a:gd name="adj" fmla="val 12500"/>
          </a:avLst>
        </a:prstGeom>
        <a:solidFill>
          <a:srgbClr val="FFFFFF"/>
        </a:solidFill>
        <a:ln w="9525">
          <a:solidFill>
            <a:srgbClr val="000000"/>
          </a:solidFill>
          <a:round/>
          <a:headEnd/>
          <a:tailEnd/>
        </a:ln>
      </xdr:spPr>
      <xdr:txBody>
        <a:bodyPr vertOverflow="clip" wrap="square" lIns="75600" tIns="0" rIns="75600" bIns="0" anchor="ctr" anchorCtr="0" upright="1"/>
        <a:lstStyle/>
        <a:p>
          <a:pPr algn="ctr" rtl="0">
            <a:lnSpc>
              <a:spcPts val="1500"/>
            </a:lnSpc>
            <a:defRPr sz="1000"/>
          </a:pPr>
          <a:r>
            <a:rPr lang="ja-JP" altLang="en-US" sz="1400" b="0" i="0" u="none" strike="noStrike" baseline="0">
              <a:solidFill>
                <a:srgbClr val="000000"/>
              </a:solidFill>
              <a:latin typeface="UD デジタル 教科書体 N-R" panose="02020400000000000000" pitchFamily="17" charset="-128"/>
              <a:ea typeface="UD デジタル 教科書体 N-R" panose="02020400000000000000" pitchFamily="17" charset="-128"/>
            </a:rPr>
            <a:t>以下の点検項目について、すべて○</a:t>
          </a:r>
          <a:r>
            <a:rPr lang="en-US" altLang="ja-JP" sz="1400" b="0" i="0" u="none" strike="noStrike" baseline="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sz="1400" b="0" i="0" u="none" strike="noStrike" baseline="0">
              <a:solidFill>
                <a:srgbClr val="000000"/>
              </a:solidFill>
              <a:latin typeface="UD デジタル 教科書体 N-R" panose="02020400000000000000" pitchFamily="17" charset="-128"/>
              <a:ea typeface="UD デジタル 教科書体 N-R" panose="02020400000000000000" pitchFamily="17" charset="-128"/>
            </a:rPr>
            <a:t>で記載してください。</a:t>
          </a:r>
          <a:endParaRPr lang="en-US" altLang="ja-JP" sz="1400" b="0" i="0" u="none" strike="noStrike" baseline="0">
            <a:solidFill>
              <a:srgbClr val="000000"/>
            </a:solidFill>
            <a:latin typeface="UD デジタル 教科書体 N-R" panose="02020400000000000000" pitchFamily="17" charset="-128"/>
            <a:ea typeface="UD デジタル 教科書体 N-R" panose="02020400000000000000" pitchFamily="17" charset="-128"/>
          </a:endParaRPr>
        </a:p>
        <a:p>
          <a:pPr algn="ctr" rtl="0">
            <a:lnSpc>
              <a:spcPts val="1500"/>
            </a:lnSpc>
            <a:defRPr sz="1000"/>
          </a:pPr>
          <a:r>
            <a:rPr lang="ja-JP" altLang="en-US" sz="1400" b="0" i="0" u="none" strike="noStrike" baseline="0">
              <a:solidFill>
                <a:srgbClr val="000000"/>
              </a:solidFill>
              <a:latin typeface="UD デジタル 教科書体 N-R" panose="02020400000000000000" pitchFamily="17" charset="-128"/>
              <a:ea typeface="UD デジタル 教科書体 N-R" panose="02020400000000000000" pitchFamily="17" charset="-128"/>
            </a:rPr>
            <a:t>点検した結果</a:t>
          </a:r>
          <a:r>
            <a:rPr lang="en-US" altLang="ja-JP" sz="1400" b="0" i="0" u="none" strike="noStrike" baseline="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sz="1400" b="0" i="0" u="none" strike="noStrike" baseline="0">
              <a:solidFill>
                <a:srgbClr val="000000"/>
              </a:solidFill>
              <a:latin typeface="UD デジタル 教科書体 N-R" panose="02020400000000000000" pitchFamily="17" charset="-128"/>
              <a:ea typeface="UD デジタル 教科書体 N-R" panose="02020400000000000000" pitchFamily="17" charset="-128"/>
            </a:rPr>
            <a:t>がついたところは基準等の違反となります。</a:t>
          </a:r>
          <a:endParaRPr lang="en-US" altLang="ja-JP" sz="1400" b="0" i="0" u="none" strike="noStrike" baseline="0">
            <a:solidFill>
              <a:srgbClr val="000000"/>
            </a:solidFill>
            <a:latin typeface="UD デジタル 教科書体 N-R" panose="02020400000000000000" pitchFamily="17" charset="-128"/>
            <a:ea typeface="UD デジタル 教科書体 N-R" panose="02020400000000000000" pitchFamily="17" charset="-128"/>
          </a:endParaRPr>
        </a:p>
        <a:p>
          <a:pPr algn="ctr" rtl="0">
            <a:lnSpc>
              <a:spcPts val="1500"/>
            </a:lnSpc>
            <a:defRPr sz="1000"/>
          </a:pPr>
          <a:r>
            <a:rPr lang="ja-JP" altLang="en-US" sz="1400" b="0" i="0" u="none" strike="noStrike" baseline="0">
              <a:solidFill>
                <a:srgbClr val="000000"/>
              </a:solidFill>
              <a:latin typeface="UD デジタル 教科書体 N-R" panose="02020400000000000000" pitchFamily="17" charset="-128"/>
              <a:ea typeface="UD デジタル 教科書体 N-R" panose="02020400000000000000" pitchFamily="17" charset="-128"/>
            </a:rPr>
            <a:t>速やかに、改善を行ってください。</a:t>
          </a:r>
        </a:p>
      </xdr:txBody>
    </xdr:sp>
    <xdr:clientData/>
  </xdr:twoCellAnchor>
  <xdr:twoCellAnchor>
    <xdr:from>
      <xdr:col>3</xdr:col>
      <xdr:colOff>123825</xdr:colOff>
      <xdr:row>268</xdr:row>
      <xdr:rowOff>0</xdr:rowOff>
    </xdr:from>
    <xdr:to>
      <xdr:col>26</xdr:col>
      <xdr:colOff>190500</xdr:colOff>
      <xdr:row>270</xdr:row>
      <xdr:rowOff>133350</xdr:rowOff>
    </xdr:to>
    <xdr:sp macro="" textlink="">
      <xdr:nvSpPr>
        <xdr:cNvPr id="3" name="AutoShape 20"/>
        <xdr:cNvSpPr>
          <a:spLocks noChangeArrowheads="1"/>
        </xdr:cNvSpPr>
      </xdr:nvSpPr>
      <xdr:spPr bwMode="auto">
        <a:xfrm>
          <a:off x="838200" y="107842050"/>
          <a:ext cx="5543550" cy="457200"/>
        </a:xfrm>
        <a:prstGeom prst="foldedCorner">
          <a:avLst>
            <a:gd name="adj" fmla="val 12500"/>
          </a:avLst>
        </a:prstGeom>
        <a:solidFill>
          <a:srgbClr val="FFFFFF"/>
        </a:solidFill>
        <a:ln w="9525">
          <a:solidFill>
            <a:srgbClr val="000000"/>
          </a:solidFill>
          <a:round/>
          <a:headEnd/>
          <a:tailEnd/>
        </a:ln>
      </xdr:spPr>
      <xdr:txBody>
        <a:bodyPr vertOverflow="clip" wrap="square" lIns="74295" tIns="8890" rIns="74295" bIns="8890" anchor="t" upright="1"/>
        <a:lstStyle/>
        <a:p>
          <a:pPr algn="l" rtl="0">
            <a:lnSpc>
              <a:spcPts val="1300"/>
            </a:lnSpc>
            <a:defRPr sz="1000"/>
          </a:pPr>
          <a:endParaRPr lang="ja-JP" altLang="en-US"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rPr>
            <a:t>加算の算定要件を満たしていない場合、加算の取り下げが必要なケースがあります。</a:t>
          </a:r>
        </a:p>
        <a:p>
          <a:pPr algn="l" rtl="0">
            <a:lnSpc>
              <a:spcPts val="1200"/>
            </a:lnSpc>
            <a:defRPr sz="1000"/>
          </a:pPr>
          <a:r>
            <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rPr>
            <a:t>　まずは、市にご相談ください。</a:t>
          </a:r>
          <a:endParaRPr lang="ja-JP" altLang="en-US"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Times New Roman"/>
          </a:endParaRPr>
        </a:p>
        <a:p>
          <a:pPr algn="l" rtl="0">
            <a:lnSpc>
              <a:spcPts val="11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161926</xdr:colOff>
      <xdr:row>267</xdr:row>
      <xdr:rowOff>47625</xdr:rowOff>
    </xdr:from>
    <xdr:to>
      <xdr:col>4</xdr:col>
      <xdr:colOff>19051</xdr:colOff>
      <xdr:row>270</xdr:row>
      <xdr:rowOff>114300</xdr:rowOff>
    </xdr:to>
    <xdr:sp macro="" textlink="">
      <xdr:nvSpPr>
        <xdr:cNvPr id="4" name="AutoShape 21"/>
        <xdr:cNvSpPr>
          <a:spLocks noChangeArrowheads="1"/>
        </xdr:cNvSpPr>
      </xdr:nvSpPr>
      <xdr:spPr bwMode="auto">
        <a:xfrm>
          <a:off x="161926" y="158257875"/>
          <a:ext cx="819150" cy="838200"/>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UD デジタル 教科書体 N-R" panose="02020400000000000000" pitchFamily="17" charset="-128"/>
              <a:ea typeface="UD デジタル 教科書体 N-R" panose="02020400000000000000" pitchFamily="17" charset="-128"/>
            </a:rPr>
            <a:t>注意</a:t>
          </a:r>
          <a:endParaRPr lang="ja-JP" altLang="en-US" sz="11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0</xdr:col>
      <xdr:colOff>57150</xdr:colOff>
      <xdr:row>38</xdr:row>
      <xdr:rowOff>104775</xdr:rowOff>
    </xdr:from>
    <xdr:to>
      <xdr:col>10</xdr:col>
      <xdr:colOff>9525</xdr:colOff>
      <xdr:row>39</xdr:row>
      <xdr:rowOff>216653</xdr:rowOff>
    </xdr:to>
    <xdr:sp macro="" textlink="">
      <xdr:nvSpPr>
        <xdr:cNvPr id="5" name="AutoShape 12"/>
        <xdr:cNvSpPr>
          <a:spLocks noChangeArrowheads="1"/>
        </xdr:cNvSpPr>
      </xdr:nvSpPr>
      <xdr:spPr bwMode="auto">
        <a:xfrm>
          <a:off x="57150" y="6581775"/>
          <a:ext cx="2333625" cy="216653"/>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１．人員基準について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0</xdr:col>
      <xdr:colOff>66675</xdr:colOff>
      <xdr:row>54</xdr:row>
      <xdr:rowOff>76200</xdr:rowOff>
    </xdr:from>
    <xdr:to>
      <xdr:col>11</xdr:col>
      <xdr:colOff>161925</xdr:colOff>
      <xdr:row>55</xdr:row>
      <xdr:rowOff>209550</xdr:rowOff>
    </xdr:to>
    <xdr:sp macro="" textlink="">
      <xdr:nvSpPr>
        <xdr:cNvPr id="7" name="AutoShape 12"/>
        <xdr:cNvSpPr>
          <a:spLocks noChangeArrowheads="1"/>
        </xdr:cNvSpPr>
      </xdr:nvSpPr>
      <xdr:spPr bwMode="auto">
        <a:xfrm>
          <a:off x="66675" y="13030200"/>
          <a:ext cx="2714625" cy="247650"/>
        </a:xfrm>
        <a:prstGeom prst="bevel">
          <a:avLst>
            <a:gd name="adj" fmla="val 13042"/>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２．設備基準について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0</xdr:col>
      <xdr:colOff>38100</xdr:colOff>
      <xdr:row>65</xdr:row>
      <xdr:rowOff>85725</xdr:rowOff>
    </xdr:from>
    <xdr:to>
      <xdr:col>11</xdr:col>
      <xdr:colOff>133350</xdr:colOff>
      <xdr:row>66</xdr:row>
      <xdr:rowOff>231021</xdr:rowOff>
    </xdr:to>
    <xdr:sp macro="" textlink="">
      <xdr:nvSpPr>
        <xdr:cNvPr id="8" name="AutoShape 16"/>
        <xdr:cNvSpPr>
          <a:spLocks noChangeArrowheads="1"/>
        </xdr:cNvSpPr>
      </xdr:nvSpPr>
      <xdr:spPr bwMode="auto">
        <a:xfrm>
          <a:off x="38100" y="16764000"/>
          <a:ext cx="2714625" cy="240546"/>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３．運営基準について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0</xdr:col>
      <xdr:colOff>76200</xdr:colOff>
      <xdr:row>187</xdr:row>
      <xdr:rowOff>66675</xdr:rowOff>
    </xdr:from>
    <xdr:to>
      <xdr:col>14</xdr:col>
      <xdr:colOff>133350</xdr:colOff>
      <xdr:row>188</xdr:row>
      <xdr:rowOff>192921</xdr:rowOff>
    </xdr:to>
    <xdr:sp macro="" textlink="">
      <xdr:nvSpPr>
        <xdr:cNvPr id="9" name="AutoShape 17"/>
        <xdr:cNvSpPr>
          <a:spLocks noChangeArrowheads="1"/>
        </xdr:cNvSpPr>
      </xdr:nvSpPr>
      <xdr:spPr bwMode="auto">
        <a:xfrm>
          <a:off x="76200" y="63055500"/>
          <a:ext cx="3390900" cy="259596"/>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４．介護報酬の算定について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0</xdr:col>
      <xdr:colOff>66676</xdr:colOff>
      <xdr:row>197</xdr:row>
      <xdr:rowOff>95250</xdr:rowOff>
    </xdr:from>
    <xdr:to>
      <xdr:col>12</xdr:col>
      <xdr:colOff>209551</xdr:colOff>
      <xdr:row>198</xdr:row>
      <xdr:rowOff>221496</xdr:rowOff>
    </xdr:to>
    <xdr:sp macro="" textlink="">
      <xdr:nvSpPr>
        <xdr:cNvPr id="10" name="AutoShape 17"/>
        <xdr:cNvSpPr>
          <a:spLocks noChangeArrowheads="1"/>
        </xdr:cNvSpPr>
      </xdr:nvSpPr>
      <xdr:spPr bwMode="auto">
        <a:xfrm>
          <a:off x="66676" y="68103750"/>
          <a:ext cx="3000375" cy="231021"/>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５．加算・減算について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16</xdr:col>
      <xdr:colOff>66675</xdr:colOff>
      <xdr:row>38</xdr:row>
      <xdr:rowOff>57150</xdr:rowOff>
    </xdr:from>
    <xdr:to>
      <xdr:col>23</xdr:col>
      <xdr:colOff>95250</xdr:colOff>
      <xdr:row>40</xdr:row>
      <xdr:rowOff>133350</xdr:rowOff>
    </xdr:to>
    <xdr:sp macro="" textlink="">
      <xdr:nvSpPr>
        <xdr:cNvPr id="11" name="AutoShape 19"/>
        <xdr:cNvSpPr>
          <a:spLocks noChangeArrowheads="1"/>
        </xdr:cNvSpPr>
      </xdr:nvSpPr>
      <xdr:spPr bwMode="auto">
        <a:xfrm>
          <a:off x="3886200" y="10086975"/>
          <a:ext cx="1704975" cy="590550"/>
        </a:xfrm>
        <a:prstGeom prst="wedgeEllipseCallout">
          <a:avLst>
            <a:gd name="adj1" fmla="val 57018"/>
            <a:gd name="adj2" fmla="val 70704"/>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a:t>プルダウンで選択</a:t>
          </a:r>
          <a:endParaRPr lang="en-US" altLang="ja-JP"/>
        </a:p>
        <a:p>
          <a:pPr algn="ctr" rtl="0">
            <a:lnSpc>
              <a:spcPts val="1200"/>
            </a:lnSpc>
            <a:defRPr sz="1000"/>
          </a:pPr>
          <a:r>
            <a:rPr lang="ja-JP" altLang="en-US"/>
            <a:t>してください。</a:t>
          </a:r>
        </a:p>
      </xdr:txBody>
    </xdr:sp>
    <xdr:clientData/>
  </xdr:twoCellAnchor>
  <xdr:twoCellAnchor editAs="oneCell">
    <xdr:from>
      <xdr:col>2</xdr:col>
      <xdr:colOff>95249</xdr:colOff>
      <xdr:row>132</xdr:row>
      <xdr:rowOff>447675</xdr:rowOff>
    </xdr:from>
    <xdr:to>
      <xdr:col>23</xdr:col>
      <xdr:colOff>171450</xdr:colOff>
      <xdr:row>132</xdr:row>
      <xdr:rowOff>4000500</xdr:rowOff>
    </xdr:to>
    <xdr:pic>
      <xdr:nvPicPr>
        <xdr:cNvPr id="12" name="図 1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43" r="2717" b="1583"/>
        <a:stretch/>
      </xdr:blipFill>
      <xdr:spPr bwMode="auto">
        <a:xfrm>
          <a:off x="581024" y="59521725"/>
          <a:ext cx="5086351"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161925</xdr:colOff>
      <xdr:row>184</xdr:row>
      <xdr:rowOff>419100</xdr:rowOff>
    </xdr:from>
    <xdr:to>
      <xdr:col>22</xdr:col>
      <xdr:colOff>180975</xdr:colOff>
      <xdr:row>184</xdr:row>
      <xdr:rowOff>3000375</xdr:rowOff>
    </xdr:to>
    <xdr:pic>
      <xdr:nvPicPr>
        <xdr:cNvPr id="13" name="図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7700" y="88763475"/>
          <a:ext cx="4781550" cy="258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190</xdr:row>
      <xdr:rowOff>447676</xdr:rowOff>
    </xdr:from>
    <xdr:to>
      <xdr:col>23</xdr:col>
      <xdr:colOff>152400</xdr:colOff>
      <xdr:row>190</xdr:row>
      <xdr:rowOff>2333625</xdr:rowOff>
    </xdr:to>
    <xdr:pic>
      <xdr:nvPicPr>
        <xdr:cNvPr id="14" name="図 13"/>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725" r="906" b="3226"/>
        <a:stretch/>
      </xdr:blipFill>
      <xdr:spPr bwMode="auto">
        <a:xfrm>
          <a:off x="590550" y="93687901"/>
          <a:ext cx="5057775" cy="1885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241</xdr:row>
      <xdr:rowOff>400051</xdr:rowOff>
    </xdr:from>
    <xdr:to>
      <xdr:col>23</xdr:col>
      <xdr:colOff>190500</xdr:colOff>
      <xdr:row>241</xdr:row>
      <xdr:rowOff>4876801</xdr:rowOff>
    </xdr:to>
    <xdr:pic>
      <xdr:nvPicPr>
        <xdr:cNvPr id="21" name="図 20"/>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103" r="734" b="1053"/>
        <a:stretch/>
      </xdr:blipFill>
      <xdr:spPr bwMode="auto">
        <a:xfrm>
          <a:off x="600075" y="130349626"/>
          <a:ext cx="5086350" cy="447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xdr:colOff>
      <xdr:row>244</xdr:row>
      <xdr:rowOff>371475</xdr:rowOff>
    </xdr:from>
    <xdr:to>
      <xdr:col>23</xdr:col>
      <xdr:colOff>142875</xdr:colOff>
      <xdr:row>244</xdr:row>
      <xdr:rowOff>3162300</xdr:rowOff>
    </xdr:to>
    <xdr:pic>
      <xdr:nvPicPr>
        <xdr:cNvPr id="23" name="図 22"/>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919" r="919" b="1677"/>
        <a:stretch/>
      </xdr:blipFill>
      <xdr:spPr bwMode="auto">
        <a:xfrm>
          <a:off x="552450" y="136083675"/>
          <a:ext cx="5086350"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248</xdr:row>
      <xdr:rowOff>419100</xdr:rowOff>
    </xdr:from>
    <xdr:to>
      <xdr:col>23</xdr:col>
      <xdr:colOff>200025</xdr:colOff>
      <xdr:row>248</xdr:row>
      <xdr:rowOff>3209925</xdr:rowOff>
    </xdr:to>
    <xdr:pic>
      <xdr:nvPicPr>
        <xdr:cNvPr id="24" name="図 23"/>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735" r="920" b="1677"/>
        <a:stretch/>
      </xdr:blipFill>
      <xdr:spPr bwMode="auto">
        <a:xfrm>
          <a:off x="600075" y="140646150"/>
          <a:ext cx="5095875"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pageSetUpPr autoPageBreaks="0" fitToPage="1"/>
  </sheetPr>
  <dimension ref="A1:AE429"/>
  <sheetViews>
    <sheetView showGridLines="0" tabSelected="1" view="pageBreakPreview" zoomScaleNormal="100" zoomScaleSheetLayoutView="100" workbookViewId="0">
      <selection activeCell="C266" sqref="C266:X266"/>
    </sheetView>
  </sheetViews>
  <sheetFormatPr defaultColWidth="3.125" defaultRowHeight="20.25" customHeight="1" x14ac:dyDescent="0.4"/>
  <cols>
    <col min="1" max="1" width="2.375" style="184" customWidth="1"/>
    <col min="2" max="2" width="4" style="184" customWidth="1"/>
    <col min="3" max="18" width="3.125" style="184" customWidth="1"/>
    <col min="19" max="22" width="3.125" style="183" customWidth="1"/>
    <col min="23" max="23" width="3.25" style="183" customWidth="1"/>
    <col min="24" max="24" width="5.25" style="183" customWidth="1"/>
    <col min="25" max="27" width="3.125" style="183" customWidth="1"/>
    <col min="28" max="16384" width="3.125" style="183"/>
  </cols>
  <sheetData>
    <row r="1" spans="1:27" ht="20.25" customHeight="1" x14ac:dyDescent="0.4">
      <c r="A1" s="386" t="s">
        <v>518</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row>
    <row r="2" spans="1:27" ht="20.25" customHeight="1" x14ac:dyDescent="0.4">
      <c r="A2" s="386"/>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row>
    <row r="3" spans="1:27" ht="20.25" customHeight="1" x14ac:dyDescent="0.4">
      <c r="A3" s="400" t="s">
        <v>453</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row>
    <row r="4" spans="1:27" ht="20.25" customHeight="1" x14ac:dyDescent="0.4">
      <c r="S4" s="184"/>
      <c r="T4" s="184"/>
    </row>
    <row r="5" spans="1:27" ht="20.25" customHeight="1" x14ac:dyDescent="0.4">
      <c r="A5" s="330" t="s">
        <v>452</v>
      </c>
      <c r="B5" s="331"/>
      <c r="C5" s="331"/>
      <c r="D5" s="331"/>
      <c r="E5" s="331"/>
      <c r="F5" s="331"/>
      <c r="G5" s="331"/>
      <c r="H5" s="185"/>
      <c r="I5" s="185"/>
      <c r="J5" s="186"/>
      <c r="K5" s="185" t="s">
        <v>451</v>
      </c>
      <c r="L5" s="185"/>
      <c r="M5" s="185"/>
      <c r="N5" s="185"/>
      <c r="O5" s="185"/>
      <c r="P5" s="185"/>
      <c r="Q5" s="185"/>
      <c r="R5" s="185"/>
      <c r="S5" s="185"/>
      <c r="T5" s="185"/>
      <c r="U5" s="187"/>
      <c r="V5" s="187"/>
      <c r="W5" s="187"/>
      <c r="X5" s="187"/>
      <c r="Y5" s="187"/>
      <c r="Z5" s="187"/>
      <c r="AA5" s="188"/>
    </row>
    <row r="6" spans="1:27" ht="20.25" customHeight="1" x14ac:dyDescent="0.4">
      <c r="A6" s="345" t="s">
        <v>450</v>
      </c>
      <c r="B6" s="346"/>
      <c r="C6" s="346"/>
      <c r="D6" s="346"/>
      <c r="E6" s="346"/>
      <c r="F6" s="346"/>
      <c r="G6" s="346"/>
      <c r="H6" s="346"/>
      <c r="I6" s="346"/>
      <c r="J6" s="401"/>
      <c r="K6" s="403"/>
      <c r="L6" s="404"/>
      <c r="M6" s="404"/>
      <c r="N6" s="404"/>
      <c r="O6" s="404"/>
      <c r="P6" s="404"/>
      <c r="Q6" s="404"/>
      <c r="R6" s="404"/>
      <c r="S6" s="404"/>
      <c r="T6" s="404"/>
      <c r="U6" s="404"/>
      <c r="V6" s="404"/>
      <c r="W6" s="404"/>
      <c r="X6" s="404"/>
      <c r="Y6" s="404"/>
      <c r="Z6" s="404"/>
      <c r="AA6" s="405"/>
    </row>
    <row r="7" spans="1:27" ht="20.25" customHeight="1" x14ac:dyDescent="0.4">
      <c r="A7" s="342"/>
      <c r="B7" s="343"/>
      <c r="C7" s="343"/>
      <c r="D7" s="343"/>
      <c r="E7" s="343"/>
      <c r="F7" s="343"/>
      <c r="G7" s="343"/>
      <c r="H7" s="343"/>
      <c r="I7" s="343"/>
      <c r="J7" s="402"/>
      <c r="K7" s="406"/>
      <c r="L7" s="337"/>
      <c r="M7" s="337"/>
      <c r="N7" s="337"/>
      <c r="O7" s="337"/>
      <c r="P7" s="337"/>
      <c r="Q7" s="337"/>
      <c r="R7" s="337"/>
      <c r="S7" s="337"/>
      <c r="T7" s="337"/>
      <c r="U7" s="337"/>
      <c r="V7" s="337"/>
      <c r="W7" s="337"/>
      <c r="X7" s="337"/>
      <c r="Y7" s="337"/>
      <c r="Z7" s="337"/>
      <c r="AA7" s="338"/>
    </row>
    <row r="8" spans="1:27" ht="20.25" customHeight="1" x14ac:dyDescent="0.4">
      <c r="A8" s="189"/>
      <c r="B8" s="189"/>
      <c r="C8" s="189"/>
      <c r="D8" s="189"/>
      <c r="E8" s="189"/>
      <c r="F8" s="189"/>
      <c r="G8" s="189"/>
      <c r="H8" s="189"/>
      <c r="I8" s="189"/>
      <c r="J8" s="189"/>
      <c r="K8" s="190"/>
      <c r="L8" s="190"/>
      <c r="M8" s="190"/>
      <c r="N8" s="190"/>
      <c r="O8" s="190"/>
      <c r="P8" s="190"/>
      <c r="Q8" s="190"/>
      <c r="R8" s="190"/>
      <c r="S8" s="190"/>
      <c r="T8" s="190"/>
      <c r="U8" s="190"/>
      <c r="V8" s="190"/>
      <c r="W8" s="190"/>
      <c r="X8" s="190"/>
      <c r="Y8" s="190"/>
      <c r="Z8" s="190"/>
      <c r="AA8" s="190"/>
    </row>
    <row r="9" spans="1:27" ht="20.25" customHeight="1" x14ac:dyDescent="0.4">
      <c r="A9" s="327" t="s">
        <v>449</v>
      </c>
      <c r="B9" s="409"/>
      <c r="C9" s="409"/>
      <c r="D9" s="409"/>
      <c r="E9" s="409"/>
      <c r="F9" s="410"/>
      <c r="G9" s="389"/>
      <c r="H9" s="328"/>
      <c r="I9" s="328"/>
      <c r="J9" s="328"/>
      <c r="K9" s="328"/>
      <c r="L9" s="328"/>
      <c r="M9" s="328"/>
      <c r="N9" s="328"/>
      <c r="O9" s="328"/>
      <c r="P9" s="328"/>
      <c r="Q9" s="328"/>
      <c r="R9" s="328"/>
      <c r="S9" s="328"/>
      <c r="T9" s="328"/>
      <c r="U9" s="328"/>
      <c r="V9" s="328"/>
      <c r="W9" s="328"/>
      <c r="X9" s="328"/>
      <c r="Y9" s="328"/>
      <c r="Z9" s="328"/>
      <c r="AA9" s="329"/>
    </row>
    <row r="10" spans="1:27" ht="20.25" customHeight="1" x14ac:dyDescent="0.4">
      <c r="A10" s="411"/>
      <c r="B10" s="412"/>
      <c r="C10" s="412"/>
      <c r="D10" s="412"/>
      <c r="E10" s="412"/>
      <c r="F10" s="413"/>
      <c r="G10" s="390"/>
      <c r="H10" s="391"/>
      <c r="I10" s="391"/>
      <c r="J10" s="391"/>
      <c r="K10" s="391"/>
      <c r="L10" s="391"/>
      <c r="M10" s="391"/>
      <c r="N10" s="391"/>
      <c r="O10" s="391"/>
      <c r="P10" s="391"/>
      <c r="Q10" s="391"/>
      <c r="R10" s="391"/>
      <c r="S10" s="391"/>
      <c r="T10" s="391"/>
      <c r="U10" s="391"/>
      <c r="V10" s="391"/>
      <c r="W10" s="391"/>
      <c r="X10" s="391"/>
      <c r="Y10" s="391"/>
      <c r="Z10" s="391"/>
      <c r="AA10" s="392"/>
    </row>
    <row r="11" spans="1:27" ht="20.25" customHeight="1" x14ac:dyDescent="0.4">
      <c r="A11" s="339" t="s">
        <v>448</v>
      </c>
      <c r="B11" s="395"/>
      <c r="C11" s="395"/>
      <c r="D11" s="395"/>
      <c r="E11" s="395"/>
      <c r="F11" s="396"/>
      <c r="G11" s="393"/>
      <c r="H11" s="340"/>
      <c r="I11" s="340"/>
      <c r="J11" s="340"/>
      <c r="K11" s="340"/>
      <c r="L11" s="340"/>
      <c r="M11" s="340"/>
      <c r="N11" s="340"/>
      <c r="O11" s="340"/>
      <c r="P11" s="340"/>
      <c r="Q11" s="340"/>
      <c r="R11" s="340"/>
      <c r="S11" s="340"/>
      <c r="T11" s="340"/>
      <c r="U11" s="340"/>
      <c r="V11" s="340"/>
      <c r="W11" s="340"/>
      <c r="X11" s="340"/>
      <c r="Y11" s="340"/>
      <c r="Z11" s="340"/>
      <c r="AA11" s="341"/>
    </row>
    <row r="12" spans="1:27" ht="20.25" customHeight="1" x14ac:dyDescent="0.4">
      <c r="A12" s="397"/>
      <c r="B12" s="398"/>
      <c r="C12" s="398"/>
      <c r="D12" s="398"/>
      <c r="E12" s="398"/>
      <c r="F12" s="399"/>
      <c r="G12" s="394"/>
      <c r="H12" s="343"/>
      <c r="I12" s="343"/>
      <c r="J12" s="343"/>
      <c r="K12" s="343"/>
      <c r="L12" s="343"/>
      <c r="M12" s="343"/>
      <c r="N12" s="343"/>
      <c r="O12" s="343"/>
      <c r="P12" s="343"/>
      <c r="Q12" s="343"/>
      <c r="R12" s="343"/>
      <c r="S12" s="343"/>
      <c r="T12" s="343"/>
      <c r="U12" s="343"/>
      <c r="V12" s="343"/>
      <c r="W12" s="343"/>
      <c r="X12" s="343"/>
      <c r="Y12" s="343"/>
      <c r="Z12" s="343"/>
      <c r="AA12" s="344"/>
    </row>
    <row r="13" spans="1:27" ht="20.25" customHeight="1" x14ac:dyDescent="0.4">
      <c r="A13" s="184" t="s">
        <v>447</v>
      </c>
      <c r="S13" s="184"/>
      <c r="T13" s="184"/>
    </row>
    <row r="14" spans="1:27" ht="20.25" customHeight="1" x14ac:dyDescent="0.4">
      <c r="A14" s="348" t="s">
        <v>446</v>
      </c>
      <c r="B14" s="349"/>
      <c r="C14" s="327" t="s">
        <v>445</v>
      </c>
      <c r="D14" s="328"/>
      <c r="E14" s="328"/>
      <c r="F14" s="328"/>
      <c r="G14" s="329"/>
      <c r="H14" s="387">
        <v>1</v>
      </c>
      <c r="I14" s="354"/>
      <c r="J14" s="354">
        <v>4</v>
      </c>
      <c r="K14" s="354"/>
      <c r="L14" s="354"/>
      <c r="M14" s="354"/>
      <c r="N14" s="354"/>
      <c r="O14" s="354"/>
      <c r="P14" s="354"/>
      <c r="Q14" s="354"/>
      <c r="R14" s="354"/>
      <c r="S14" s="354"/>
      <c r="T14" s="354"/>
      <c r="U14" s="354"/>
      <c r="V14" s="354"/>
      <c r="W14" s="354"/>
      <c r="X14" s="354"/>
      <c r="Y14" s="354"/>
      <c r="Z14" s="354"/>
      <c r="AA14" s="407"/>
    </row>
    <row r="15" spans="1:27" ht="20.25" customHeight="1" x14ac:dyDescent="0.4">
      <c r="A15" s="350"/>
      <c r="B15" s="351"/>
      <c r="C15" s="342" t="s">
        <v>444</v>
      </c>
      <c r="D15" s="343"/>
      <c r="E15" s="343"/>
      <c r="F15" s="343"/>
      <c r="G15" s="344"/>
      <c r="H15" s="388"/>
      <c r="I15" s="355"/>
      <c r="J15" s="355"/>
      <c r="K15" s="355"/>
      <c r="L15" s="355"/>
      <c r="M15" s="355"/>
      <c r="N15" s="355"/>
      <c r="O15" s="355"/>
      <c r="P15" s="355"/>
      <c r="Q15" s="355"/>
      <c r="R15" s="355"/>
      <c r="S15" s="355"/>
      <c r="T15" s="355"/>
      <c r="U15" s="355"/>
      <c r="V15" s="355"/>
      <c r="W15" s="355"/>
      <c r="X15" s="355"/>
      <c r="Y15" s="355"/>
      <c r="Z15" s="355"/>
      <c r="AA15" s="408"/>
    </row>
    <row r="16" spans="1:27" ht="20.25" customHeight="1" x14ac:dyDescent="0.4">
      <c r="A16" s="350"/>
      <c r="B16" s="351"/>
      <c r="C16" s="327" t="s">
        <v>443</v>
      </c>
      <c r="D16" s="328"/>
      <c r="E16" s="328"/>
      <c r="F16" s="328"/>
      <c r="G16" s="329"/>
      <c r="H16" s="330"/>
      <c r="I16" s="331"/>
      <c r="J16" s="331"/>
      <c r="K16" s="331"/>
      <c r="L16" s="331"/>
      <c r="M16" s="331"/>
      <c r="N16" s="331"/>
      <c r="O16" s="331"/>
      <c r="P16" s="331"/>
      <c r="Q16" s="331"/>
      <c r="R16" s="331"/>
      <c r="S16" s="331"/>
      <c r="T16" s="331"/>
      <c r="U16" s="331"/>
      <c r="V16" s="331"/>
      <c r="W16" s="331"/>
      <c r="X16" s="331"/>
      <c r="Y16" s="331"/>
      <c r="Z16" s="331"/>
      <c r="AA16" s="332"/>
    </row>
    <row r="17" spans="1:27" ht="20.25" customHeight="1" x14ac:dyDescent="0.4">
      <c r="A17" s="350"/>
      <c r="B17" s="351"/>
      <c r="C17" s="339" t="s">
        <v>442</v>
      </c>
      <c r="D17" s="340"/>
      <c r="E17" s="340"/>
      <c r="F17" s="340"/>
      <c r="G17" s="341"/>
      <c r="H17" s="333"/>
      <c r="I17" s="334"/>
      <c r="J17" s="334"/>
      <c r="K17" s="334"/>
      <c r="L17" s="334"/>
      <c r="M17" s="334"/>
      <c r="N17" s="334"/>
      <c r="O17" s="334"/>
      <c r="P17" s="334"/>
      <c r="Q17" s="334"/>
      <c r="R17" s="334"/>
      <c r="S17" s="334"/>
      <c r="T17" s="334"/>
      <c r="U17" s="334"/>
      <c r="V17" s="334"/>
      <c r="W17" s="334"/>
      <c r="X17" s="334"/>
      <c r="Y17" s="334"/>
      <c r="Z17" s="334"/>
      <c r="AA17" s="335"/>
    </row>
    <row r="18" spans="1:27" ht="20.25" customHeight="1" x14ac:dyDescent="0.4">
      <c r="A18" s="350"/>
      <c r="B18" s="351"/>
      <c r="C18" s="342"/>
      <c r="D18" s="343"/>
      <c r="E18" s="343"/>
      <c r="F18" s="343"/>
      <c r="G18" s="344"/>
      <c r="H18" s="336"/>
      <c r="I18" s="337"/>
      <c r="J18" s="337"/>
      <c r="K18" s="337"/>
      <c r="L18" s="337"/>
      <c r="M18" s="337"/>
      <c r="N18" s="337"/>
      <c r="O18" s="337"/>
      <c r="P18" s="337"/>
      <c r="Q18" s="337"/>
      <c r="R18" s="337"/>
      <c r="S18" s="337"/>
      <c r="T18" s="337"/>
      <c r="U18" s="337"/>
      <c r="V18" s="337"/>
      <c r="W18" s="337"/>
      <c r="X18" s="337"/>
      <c r="Y18" s="337"/>
      <c r="Z18" s="337"/>
      <c r="AA18" s="338"/>
    </row>
    <row r="19" spans="1:27" ht="20.25" customHeight="1" x14ac:dyDescent="0.4">
      <c r="A19" s="350"/>
      <c r="B19" s="351"/>
      <c r="C19" s="327" t="s">
        <v>441</v>
      </c>
      <c r="D19" s="328"/>
      <c r="E19" s="328"/>
      <c r="F19" s="328"/>
      <c r="G19" s="329"/>
      <c r="H19" s="330" t="s">
        <v>440</v>
      </c>
      <c r="I19" s="331"/>
      <c r="J19" s="331"/>
      <c r="K19" s="331"/>
      <c r="L19" s="331"/>
      <c r="M19" s="331"/>
      <c r="N19" s="331"/>
      <c r="O19" s="331"/>
      <c r="P19" s="331"/>
      <c r="Q19" s="331"/>
      <c r="R19" s="190"/>
      <c r="S19" s="190"/>
      <c r="T19" s="191"/>
      <c r="U19" s="191"/>
      <c r="V19" s="191"/>
      <c r="W19" s="191"/>
      <c r="X19" s="191"/>
      <c r="Y19" s="191"/>
      <c r="Z19" s="191"/>
      <c r="AA19" s="192"/>
    </row>
    <row r="20" spans="1:27" ht="20.25" customHeight="1" x14ac:dyDescent="0.4">
      <c r="A20" s="350"/>
      <c r="B20" s="351"/>
      <c r="C20" s="345"/>
      <c r="D20" s="346"/>
      <c r="E20" s="346"/>
      <c r="F20" s="346"/>
      <c r="G20" s="347"/>
      <c r="H20" s="345"/>
      <c r="I20" s="346"/>
      <c r="J20" s="346"/>
      <c r="K20" s="346"/>
      <c r="L20" s="346"/>
      <c r="M20" s="346"/>
      <c r="N20" s="346"/>
      <c r="O20" s="346"/>
      <c r="P20" s="346"/>
      <c r="Q20" s="346"/>
      <c r="R20" s="346"/>
      <c r="S20" s="346"/>
      <c r="T20" s="346"/>
      <c r="U20" s="346"/>
      <c r="V20" s="346"/>
      <c r="W20" s="346"/>
      <c r="X20" s="346"/>
      <c r="Y20" s="346"/>
      <c r="Z20" s="346"/>
      <c r="AA20" s="347"/>
    </row>
    <row r="21" spans="1:27" ht="20.25" customHeight="1" x14ac:dyDescent="0.4">
      <c r="A21" s="350"/>
      <c r="B21" s="351"/>
      <c r="C21" s="342"/>
      <c r="D21" s="343"/>
      <c r="E21" s="343"/>
      <c r="F21" s="343"/>
      <c r="G21" s="344"/>
      <c r="H21" s="342"/>
      <c r="I21" s="343"/>
      <c r="J21" s="343"/>
      <c r="K21" s="343"/>
      <c r="L21" s="343"/>
      <c r="M21" s="343"/>
      <c r="N21" s="343"/>
      <c r="O21" s="343"/>
      <c r="P21" s="343"/>
      <c r="Q21" s="343"/>
      <c r="R21" s="343"/>
      <c r="S21" s="343"/>
      <c r="T21" s="343"/>
      <c r="U21" s="343"/>
      <c r="V21" s="343"/>
      <c r="W21" s="343"/>
      <c r="X21" s="343"/>
      <c r="Y21" s="343"/>
      <c r="Z21" s="343"/>
      <c r="AA21" s="344"/>
    </row>
    <row r="22" spans="1:27" ht="20.25" customHeight="1" x14ac:dyDescent="0.4">
      <c r="A22" s="350"/>
      <c r="B22" s="351"/>
      <c r="C22" s="327" t="s">
        <v>439</v>
      </c>
      <c r="D22" s="328"/>
      <c r="E22" s="328"/>
      <c r="F22" s="328"/>
      <c r="G22" s="329"/>
      <c r="H22" s="327" t="s">
        <v>438</v>
      </c>
      <c r="I22" s="328"/>
      <c r="J22" s="329"/>
      <c r="K22" s="327"/>
      <c r="L22" s="328"/>
      <c r="M22" s="328"/>
      <c r="N22" s="328"/>
      <c r="O22" s="328"/>
      <c r="P22" s="328"/>
      <c r="Q22" s="329"/>
      <c r="R22" s="327" t="s">
        <v>437</v>
      </c>
      <c r="S22" s="328"/>
      <c r="T22" s="329"/>
      <c r="U22" s="327"/>
      <c r="V22" s="328"/>
      <c r="W22" s="328"/>
      <c r="X22" s="328"/>
      <c r="Y22" s="328"/>
      <c r="Z22" s="328"/>
      <c r="AA22" s="329"/>
    </row>
    <row r="23" spans="1:27" ht="20.25" customHeight="1" x14ac:dyDescent="0.4">
      <c r="A23" s="352"/>
      <c r="B23" s="353"/>
      <c r="C23" s="342"/>
      <c r="D23" s="343"/>
      <c r="E23" s="343"/>
      <c r="F23" s="343"/>
      <c r="G23" s="344"/>
      <c r="H23" s="342"/>
      <c r="I23" s="343"/>
      <c r="J23" s="344"/>
      <c r="K23" s="342"/>
      <c r="L23" s="343"/>
      <c r="M23" s="343"/>
      <c r="N23" s="343"/>
      <c r="O23" s="343"/>
      <c r="P23" s="343"/>
      <c r="Q23" s="344"/>
      <c r="R23" s="342"/>
      <c r="S23" s="343"/>
      <c r="T23" s="344"/>
      <c r="U23" s="342"/>
      <c r="V23" s="343"/>
      <c r="W23" s="343"/>
      <c r="X23" s="343"/>
      <c r="Y23" s="343"/>
      <c r="Z23" s="343"/>
      <c r="AA23" s="344"/>
    </row>
    <row r="24" spans="1:27" ht="20.25" customHeight="1" x14ac:dyDescent="0.4">
      <c r="A24" s="193"/>
      <c r="B24" s="193"/>
      <c r="C24" s="189"/>
      <c r="D24" s="194"/>
      <c r="E24" s="194"/>
      <c r="F24" s="194"/>
      <c r="G24" s="194"/>
      <c r="H24" s="190"/>
      <c r="I24" s="190"/>
      <c r="J24" s="190"/>
      <c r="K24" s="190"/>
      <c r="L24" s="190"/>
      <c r="M24" s="190"/>
      <c r="N24" s="190"/>
      <c r="O24" s="190"/>
      <c r="P24" s="190"/>
      <c r="Q24" s="190"/>
      <c r="R24" s="190"/>
      <c r="S24" s="190"/>
      <c r="T24" s="190"/>
      <c r="U24" s="190"/>
      <c r="V24" s="190"/>
      <c r="W24" s="190"/>
      <c r="X24" s="190"/>
      <c r="Y24" s="190"/>
      <c r="Z24" s="190"/>
      <c r="AA24" s="190"/>
    </row>
    <row r="25" spans="1:27" ht="20.25" customHeight="1" x14ac:dyDescent="0.4">
      <c r="A25" s="327" t="s">
        <v>436</v>
      </c>
      <c r="B25" s="328"/>
      <c r="C25" s="328"/>
      <c r="D25" s="328"/>
      <c r="E25" s="328"/>
      <c r="F25" s="328"/>
      <c r="G25" s="328"/>
      <c r="H25" s="328"/>
      <c r="I25" s="328"/>
      <c r="J25" s="328"/>
      <c r="K25" s="328"/>
      <c r="L25" s="328"/>
      <c r="M25" s="328"/>
      <c r="N25" s="328"/>
      <c r="O25" s="328"/>
      <c r="P25" s="328"/>
      <c r="Q25" s="328"/>
      <c r="R25" s="329"/>
      <c r="S25" s="327" t="s">
        <v>434</v>
      </c>
      <c r="T25" s="328"/>
      <c r="U25" s="328"/>
      <c r="V25" s="328"/>
      <c r="W25" s="328"/>
      <c r="X25" s="328"/>
      <c r="Y25" s="328"/>
      <c r="Z25" s="328"/>
      <c r="AA25" s="329"/>
    </row>
    <row r="26" spans="1:27" ht="20.25" customHeight="1" x14ac:dyDescent="0.4">
      <c r="A26" s="342"/>
      <c r="B26" s="343"/>
      <c r="C26" s="343"/>
      <c r="D26" s="343"/>
      <c r="E26" s="343"/>
      <c r="F26" s="343"/>
      <c r="G26" s="343"/>
      <c r="H26" s="343"/>
      <c r="I26" s="343"/>
      <c r="J26" s="343"/>
      <c r="K26" s="343"/>
      <c r="L26" s="343"/>
      <c r="M26" s="343"/>
      <c r="N26" s="343"/>
      <c r="O26" s="343"/>
      <c r="P26" s="343"/>
      <c r="Q26" s="343"/>
      <c r="R26" s="344"/>
      <c r="S26" s="342"/>
      <c r="T26" s="343"/>
      <c r="U26" s="343"/>
      <c r="V26" s="343"/>
      <c r="W26" s="343"/>
      <c r="X26" s="343"/>
      <c r="Y26" s="343"/>
      <c r="Z26" s="343"/>
      <c r="AA26" s="344"/>
    </row>
    <row r="28" spans="1:27" ht="20.25" customHeight="1" x14ac:dyDescent="0.4">
      <c r="A28" s="327" t="s">
        <v>435</v>
      </c>
      <c r="B28" s="328"/>
      <c r="C28" s="328"/>
      <c r="D28" s="328"/>
      <c r="E28" s="328"/>
      <c r="F28" s="328"/>
      <c r="G28" s="328"/>
      <c r="H28" s="328"/>
      <c r="I28" s="328"/>
      <c r="J28" s="328"/>
      <c r="K28" s="328"/>
      <c r="L28" s="328"/>
      <c r="M28" s="328"/>
      <c r="N28" s="328"/>
      <c r="O28" s="328"/>
      <c r="P28" s="328"/>
      <c r="Q28" s="328"/>
      <c r="R28" s="329"/>
      <c r="S28" s="327" t="s">
        <v>434</v>
      </c>
      <c r="T28" s="328"/>
      <c r="U28" s="328"/>
      <c r="V28" s="328"/>
      <c r="W28" s="328"/>
      <c r="X28" s="328"/>
      <c r="Y28" s="328"/>
      <c r="Z28" s="328"/>
      <c r="AA28" s="329"/>
    </row>
    <row r="29" spans="1:27" ht="20.25" customHeight="1" x14ac:dyDescent="0.4">
      <c r="A29" s="342"/>
      <c r="B29" s="343"/>
      <c r="C29" s="343"/>
      <c r="D29" s="343"/>
      <c r="E29" s="343"/>
      <c r="F29" s="343"/>
      <c r="G29" s="343"/>
      <c r="H29" s="343"/>
      <c r="I29" s="343"/>
      <c r="J29" s="343"/>
      <c r="K29" s="343"/>
      <c r="L29" s="343"/>
      <c r="M29" s="343"/>
      <c r="N29" s="343"/>
      <c r="O29" s="343"/>
      <c r="P29" s="343"/>
      <c r="Q29" s="343"/>
      <c r="R29" s="344"/>
      <c r="S29" s="342"/>
      <c r="T29" s="343"/>
      <c r="U29" s="343"/>
      <c r="V29" s="343"/>
      <c r="W29" s="343"/>
      <c r="X29" s="343"/>
      <c r="Y29" s="343"/>
      <c r="Z29" s="343"/>
      <c r="AA29" s="344"/>
    </row>
    <row r="30" spans="1:27" ht="20.25" customHeight="1" x14ac:dyDescent="0.4">
      <c r="A30" s="193"/>
      <c r="B30" s="193"/>
      <c r="C30" s="189"/>
      <c r="D30" s="194"/>
      <c r="E30" s="194"/>
      <c r="F30" s="194"/>
      <c r="G30" s="194"/>
      <c r="H30" s="190"/>
      <c r="I30" s="190"/>
      <c r="J30" s="190"/>
      <c r="K30" s="190"/>
      <c r="L30" s="190"/>
      <c r="M30" s="190"/>
      <c r="N30" s="190"/>
      <c r="O30" s="190"/>
      <c r="P30" s="190"/>
      <c r="Q30" s="190"/>
      <c r="R30" s="190"/>
      <c r="S30" s="190"/>
      <c r="T30" s="190"/>
      <c r="U30" s="190"/>
      <c r="V30" s="190"/>
      <c r="W30" s="190"/>
      <c r="X30" s="190"/>
      <c r="Y30" s="190"/>
      <c r="Z30" s="190"/>
      <c r="AA30" s="190"/>
    </row>
    <row r="31" spans="1:27" ht="20.25" customHeight="1" x14ac:dyDescent="0.4">
      <c r="A31" s="358" t="s">
        <v>433</v>
      </c>
      <c r="B31" s="359"/>
      <c r="C31" s="359"/>
      <c r="D31" s="359"/>
      <c r="E31" s="359"/>
      <c r="F31" s="359"/>
      <c r="G31" s="359"/>
      <c r="H31" s="360"/>
      <c r="I31" s="195" t="s">
        <v>432</v>
      </c>
      <c r="J31" s="187"/>
      <c r="K31" s="195"/>
      <c r="L31" s="195"/>
      <c r="M31" s="195"/>
      <c r="N31" s="195"/>
      <c r="O31" s="195"/>
      <c r="P31" s="195"/>
      <c r="Q31" s="195"/>
      <c r="R31" s="195"/>
      <c r="S31" s="195"/>
      <c r="T31" s="195"/>
      <c r="U31" s="195"/>
      <c r="V31" s="195"/>
      <c r="W31" s="195"/>
      <c r="X31" s="195"/>
      <c r="Y31" s="195"/>
      <c r="Z31" s="195"/>
      <c r="AA31" s="196"/>
    </row>
    <row r="32" spans="1:27" ht="20.25" customHeight="1" x14ac:dyDescent="0.4">
      <c r="A32" s="197"/>
      <c r="B32" s="194" t="s">
        <v>431</v>
      </c>
      <c r="C32" s="194"/>
      <c r="D32" s="194"/>
      <c r="E32" s="194"/>
      <c r="F32" s="194" t="s">
        <v>430</v>
      </c>
      <c r="G32" s="194"/>
      <c r="H32" s="194"/>
      <c r="I32" s="194"/>
      <c r="J32" s="194"/>
      <c r="K32" s="194" t="s">
        <v>429</v>
      </c>
      <c r="L32" s="194"/>
      <c r="M32" s="194"/>
      <c r="N32" s="194"/>
      <c r="O32" s="194"/>
      <c r="P32" s="194"/>
      <c r="Q32" s="198"/>
      <c r="R32" s="194"/>
      <c r="S32" s="194"/>
      <c r="T32" s="194"/>
      <c r="U32" s="194"/>
      <c r="V32" s="194"/>
      <c r="W32" s="194"/>
      <c r="X32" s="194"/>
      <c r="Y32" s="194"/>
      <c r="Z32" s="194"/>
      <c r="AA32" s="199"/>
    </row>
    <row r="33" spans="1:31" ht="20.25" customHeight="1" x14ac:dyDescent="0.4">
      <c r="A33" s="200"/>
      <c r="B33" s="201" t="s">
        <v>428</v>
      </c>
      <c r="C33" s="201"/>
      <c r="D33" s="201" t="s">
        <v>427</v>
      </c>
      <c r="E33" s="201"/>
      <c r="F33" s="202"/>
      <c r="G33" s="201"/>
      <c r="H33" s="201"/>
      <c r="I33" s="201"/>
      <c r="J33" s="201"/>
      <c r="K33" s="201"/>
      <c r="L33" s="201"/>
      <c r="M33" s="201"/>
      <c r="N33" s="201"/>
      <c r="O33" s="201"/>
      <c r="P33" s="201"/>
      <c r="Q33" s="201"/>
      <c r="R33" s="201"/>
      <c r="S33" s="201"/>
      <c r="T33" s="201"/>
      <c r="U33" s="201"/>
      <c r="V33" s="201"/>
      <c r="W33" s="201"/>
      <c r="X33" s="201"/>
      <c r="Y33" s="201"/>
      <c r="Z33" s="201" t="s">
        <v>426</v>
      </c>
      <c r="AA33" s="203"/>
    </row>
    <row r="34" spans="1:31" ht="20.25" customHeight="1" x14ac:dyDescent="0.4">
      <c r="A34" s="308" t="s">
        <v>425</v>
      </c>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row>
    <row r="35" spans="1:31" ht="20.25" customHeight="1" x14ac:dyDescent="0.4">
      <c r="A35" s="191"/>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31" ht="20.25" customHeight="1" x14ac:dyDescent="0.4">
      <c r="C36" s="189"/>
      <c r="D36" s="189"/>
      <c r="E36" s="189"/>
      <c r="F36" s="189"/>
      <c r="G36" s="189"/>
      <c r="H36" s="189"/>
      <c r="I36" s="189"/>
      <c r="J36" s="189"/>
      <c r="K36" s="189"/>
      <c r="L36" s="189"/>
      <c r="M36" s="189"/>
      <c r="N36" s="189"/>
      <c r="O36" s="189"/>
      <c r="P36" s="189"/>
      <c r="Q36" s="194"/>
      <c r="R36" s="194"/>
      <c r="S36" s="190"/>
      <c r="T36" s="198"/>
      <c r="U36" s="198"/>
      <c r="V36" s="198"/>
      <c r="W36" s="198"/>
      <c r="X36" s="198"/>
      <c r="Y36" s="198"/>
      <c r="Z36" s="198"/>
      <c r="AA36" s="198"/>
    </row>
    <row r="37" spans="1:31" ht="20.25" customHeight="1" x14ac:dyDescent="0.4">
      <c r="C37" s="189"/>
      <c r="D37" s="189"/>
      <c r="E37" s="189"/>
      <c r="F37" s="189"/>
      <c r="G37" s="189"/>
      <c r="H37" s="189"/>
      <c r="I37" s="189"/>
      <c r="J37" s="189"/>
      <c r="K37" s="189"/>
      <c r="L37" s="189"/>
      <c r="M37" s="189"/>
      <c r="N37" s="189"/>
      <c r="O37" s="189"/>
      <c r="P37" s="189"/>
      <c r="Q37" s="194"/>
      <c r="R37" s="194"/>
      <c r="S37" s="190"/>
      <c r="T37" s="198"/>
      <c r="U37" s="198"/>
      <c r="V37" s="198"/>
      <c r="W37" s="198"/>
      <c r="X37" s="198"/>
      <c r="Y37" s="198"/>
      <c r="Z37" s="198"/>
      <c r="AA37" s="198"/>
    </row>
    <row r="38" spans="1:31" ht="20.25" customHeight="1" x14ac:dyDescent="0.4">
      <c r="C38" s="189"/>
      <c r="D38" s="189"/>
      <c r="E38" s="189"/>
      <c r="F38" s="189"/>
      <c r="G38" s="189"/>
      <c r="H38" s="189"/>
      <c r="I38" s="189"/>
      <c r="J38" s="189"/>
      <c r="K38" s="189"/>
      <c r="L38" s="189"/>
      <c r="M38" s="189"/>
      <c r="N38" s="189"/>
      <c r="O38" s="189"/>
      <c r="P38" s="189"/>
      <c r="Q38" s="194"/>
      <c r="R38" s="194"/>
      <c r="S38" s="190"/>
      <c r="T38" s="198"/>
      <c r="U38" s="198"/>
      <c r="V38" s="198"/>
      <c r="W38" s="198"/>
      <c r="X38" s="198"/>
      <c r="Y38" s="198"/>
      <c r="Z38" s="198"/>
      <c r="AA38" s="198"/>
    </row>
    <row r="39" spans="1:31" ht="20.25" customHeight="1" x14ac:dyDescent="0.4">
      <c r="A39" s="191"/>
      <c r="B39" s="204"/>
      <c r="C39" s="204"/>
      <c r="D39" s="204"/>
      <c r="E39" s="204"/>
      <c r="F39" s="204"/>
      <c r="G39" s="204"/>
      <c r="H39" s="204"/>
      <c r="I39" s="204"/>
      <c r="K39" s="205"/>
      <c r="L39" s="205"/>
      <c r="M39" s="205"/>
      <c r="N39" s="205"/>
      <c r="O39" s="205"/>
      <c r="P39" s="205"/>
      <c r="Q39" s="206"/>
      <c r="R39" s="206"/>
      <c r="S39" s="361"/>
      <c r="T39" s="361"/>
      <c r="U39" s="361"/>
      <c r="V39" s="361"/>
      <c r="W39" s="361"/>
      <c r="X39" s="361"/>
      <c r="Y39" s="361"/>
      <c r="Z39" s="361"/>
      <c r="AA39" s="361"/>
    </row>
    <row r="40" spans="1:31" ht="20.25" customHeight="1" thickBot="1" x14ac:dyDescent="0.45">
      <c r="A40" s="191"/>
      <c r="B40" s="204"/>
      <c r="C40" s="204"/>
      <c r="D40" s="204"/>
      <c r="E40" s="204"/>
      <c r="F40" s="204"/>
      <c r="G40" s="204"/>
      <c r="H40" s="204"/>
      <c r="I40" s="204"/>
      <c r="K40" s="207"/>
      <c r="L40" s="207"/>
      <c r="M40" s="207"/>
      <c r="N40" s="207"/>
      <c r="O40" s="207"/>
      <c r="P40" s="207"/>
      <c r="Q40" s="207"/>
      <c r="R40" s="207"/>
      <c r="S40" s="361"/>
      <c r="T40" s="361"/>
      <c r="U40" s="361"/>
      <c r="V40" s="361"/>
      <c r="W40" s="361"/>
      <c r="X40" s="361"/>
      <c r="Y40" s="361"/>
      <c r="Z40" s="361"/>
      <c r="AA40" s="361"/>
    </row>
    <row r="41" spans="1:31" ht="20.25" customHeight="1" thickBot="1" x14ac:dyDescent="0.45">
      <c r="A41" s="184" t="s">
        <v>489</v>
      </c>
      <c r="C41" s="204"/>
      <c r="D41" s="204"/>
      <c r="E41" s="204"/>
      <c r="F41" s="204"/>
      <c r="G41" s="204"/>
      <c r="H41" s="204"/>
      <c r="I41" s="204"/>
      <c r="U41" s="198"/>
      <c r="V41" s="198"/>
      <c r="W41" s="198"/>
      <c r="X41" s="198"/>
      <c r="Y41" s="370" t="s">
        <v>500</v>
      </c>
      <c r="Z41" s="371"/>
      <c r="AA41" s="372"/>
      <c r="AC41" s="209" t="s">
        <v>424</v>
      </c>
      <c r="AD41" s="198" t="s">
        <v>498</v>
      </c>
      <c r="AE41" s="198" t="s">
        <v>499</v>
      </c>
    </row>
    <row r="42" spans="1:31" ht="38.25" customHeight="1" x14ac:dyDescent="0.4">
      <c r="A42" s="204"/>
      <c r="B42" s="228" t="s">
        <v>215</v>
      </c>
      <c r="C42" s="362" t="s">
        <v>501</v>
      </c>
      <c r="D42" s="363"/>
      <c r="E42" s="363"/>
      <c r="F42" s="363"/>
      <c r="G42" s="363"/>
      <c r="H42" s="363"/>
      <c r="I42" s="363"/>
      <c r="J42" s="363"/>
      <c r="K42" s="363"/>
      <c r="L42" s="363"/>
      <c r="M42" s="363"/>
      <c r="N42" s="363"/>
      <c r="O42" s="363"/>
      <c r="P42" s="363"/>
      <c r="Q42" s="363"/>
      <c r="R42" s="363"/>
      <c r="S42" s="363"/>
      <c r="T42" s="363"/>
      <c r="U42" s="363"/>
      <c r="V42" s="363"/>
      <c r="W42" s="363"/>
      <c r="X42" s="364"/>
      <c r="Y42" s="289"/>
      <c r="Z42" s="289"/>
      <c r="AA42" s="290"/>
    </row>
    <row r="43" spans="1:31" ht="117" customHeight="1" x14ac:dyDescent="0.4">
      <c r="A43" s="204"/>
      <c r="B43" s="229" t="s">
        <v>213</v>
      </c>
      <c r="C43" s="373" t="s">
        <v>502</v>
      </c>
      <c r="D43" s="374"/>
      <c r="E43" s="374"/>
      <c r="F43" s="374"/>
      <c r="G43" s="374"/>
      <c r="H43" s="374"/>
      <c r="I43" s="374"/>
      <c r="J43" s="374"/>
      <c r="K43" s="374"/>
      <c r="L43" s="374"/>
      <c r="M43" s="374"/>
      <c r="N43" s="374"/>
      <c r="O43" s="374"/>
      <c r="P43" s="374"/>
      <c r="Q43" s="374"/>
      <c r="R43" s="374"/>
      <c r="S43" s="374"/>
      <c r="T43" s="374"/>
      <c r="U43" s="374"/>
      <c r="V43" s="374"/>
      <c r="W43" s="374"/>
      <c r="X43" s="375"/>
      <c r="Y43" s="295"/>
      <c r="Z43" s="295"/>
      <c r="AA43" s="296"/>
    </row>
    <row r="44" spans="1:31" ht="40.5" customHeight="1" x14ac:dyDescent="0.4">
      <c r="A44" s="204"/>
      <c r="B44" s="229" t="s">
        <v>211</v>
      </c>
      <c r="C44" s="368" t="s">
        <v>423</v>
      </c>
      <c r="D44" s="321"/>
      <c r="E44" s="321"/>
      <c r="F44" s="321"/>
      <c r="G44" s="321"/>
      <c r="H44" s="321"/>
      <c r="I44" s="321"/>
      <c r="J44" s="321"/>
      <c r="K44" s="321"/>
      <c r="L44" s="321"/>
      <c r="M44" s="321"/>
      <c r="N44" s="321"/>
      <c r="O44" s="321"/>
      <c r="P44" s="321"/>
      <c r="Q44" s="321"/>
      <c r="R44" s="321"/>
      <c r="S44" s="321"/>
      <c r="T44" s="321"/>
      <c r="U44" s="321"/>
      <c r="V44" s="321"/>
      <c r="W44" s="321"/>
      <c r="X44" s="369"/>
      <c r="Y44" s="295"/>
      <c r="Z44" s="295"/>
      <c r="AA44" s="296"/>
    </row>
    <row r="45" spans="1:31" ht="40.5" customHeight="1" thickBot="1" x14ac:dyDescent="0.45">
      <c r="A45" s="204"/>
      <c r="B45" s="230" t="s">
        <v>257</v>
      </c>
      <c r="C45" s="379" t="s">
        <v>490</v>
      </c>
      <c r="D45" s="325"/>
      <c r="E45" s="325"/>
      <c r="F45" s="325"/>
      <c r="G45" s="325"/>
      <c r="H45" s="325"/>
      <c r="I45" s="325"/>
      <c r="J45" s="325"/>
      <c r="K45" s="325"/>
      <c r="L45" s="325"/>
      <c r="M45" s="325"/>
      <c r="N45" s="325"/>
      <c r="O45" s="325"/>
      <c r="P45" s="325"/>
      <c r="Q45" s="325"/>
      <c r="R45" s="325"/>
      <c r="S45" s="325"/>
      <c r="T45" s="325"/>
      <c r="U45" s="325"/>
      <c r="V45" s="325"/>
      <c r="W45" s="325"/>
      <c r="X45" s="326"/>
      <c r="Y45" s="292"/>
      <c r="Z45" s="292"/>
      <c r="AA45" s="293"/>
    </row>
    <row r="46" spans="1:31" ht="20.25" customHeight="1" thickBot="1" x14ac:dyDescent="0.45">
      <c r="A46" s="184" t="s">
        <v>422</v>
      </c>
      <c r="B46" s="204"/>
      <c r="C46" s="204"/>
      <c r="D46" s="204"/>
      <c r="E46" s="204"/>
      <c r="F46" s="204"/>
      <c r="G46" s="204"/>
      <c r="H46" s="204"/>
      <c r="I46" s="204"/>
      <c r="U46" s="313"/>
      <c r="V46" s="313"/>
      <c r="W46" s="313"/>
      <c r="X46" s="313"/>
      <c r="Y46" s="313"/>
      <c r="Z46" s="313"/>
      <c r="AA46" s="313"/>
    </row>
    <row r="47" spans="1:31" ht="39" customHeight="1" x14ac:dyDescent="0.4">
      <c r="A47" s="204"/>
      <c r="B47" s="228" t="s">
        <v>215</v>
      </c>
      <c r="C47" s="365" t="s">
        <v>421</v>
      </c>
      <c r="D47" s="366"/>
      <c r="E47" s="366"/>
      <c r="F47" s="366"/>
      <c r="G47" s="366"/>
      <c r="H47" s="366"/>
      <c r="I47" s="366"/>
      <c r="J47" s="366"/>
      <c r="K47" s="366"/>
      <c r="L47" s="366"/>
      <c r="M47" s="366"/>
      <c r="N47" s="366"/>
      <c r="O47" s="366"/>
      <c r="P47" s="366"/>
      <c r="Q47" s="366"/>
      <c r="R47" s="366"/>
      <c r="S47" s="366"/>
      <c r="T47" s="366"/>
      <c r="U47" s="366"/>
      <c r="V47" s="366"/>
      <c r="W47" s="366"/>
      <c r="X47" s="367"/>
      <c r="Y47" s="289"/>
      <c r="Z47" s="289"/>
      <c r="AA47" s="290"/>
    </row>
    <row r="48" spans="1:31" ht="51.75" customHeight="1" x14ac:dyDescent="0.4">
      <c r="A48" s="204"/>
      <c r="B48" s="229" t="s">
        <v>213</v>
      </c>
      <c r="C48" s="310" t="s">
        <v>420</v>
      </c>
      <c r="D48" s="311"/>
      <c r="E48" s="311"/>
      <c r="F48" s="311"/>
      <c r="G48" s="311"/>
      <c r="H48" s="311"/>
      <c r="I48" s="311"/>
      <c r="J48" s="311"/>
      <c r="K48" s="311"/>
      <c r="L48" s="311"/>
      <c r="M48" s="311"/>
      <c r="N48" s="311"/>
      <c r="O48" s="311"/>
      <c r="P48" s="311"/>
      <c r="Q48" s="311"/>
      <c r="R48" s="311"/>
      <c r="S48" s="311"/>
      <c r="T48" s="311"/>
      <c r="U48" s="311"/>
      <c r="V48" s="311"/>
      <c r="W48" s="311"/>
      <c r="X48" s="312"/>
      <c r="Y48" s="295"/>
      <c r="Z48" s="295"/>
      <c r="AA48" s="296"/>
    </row>
    <row r="49" spans="1:27" ht="114" customHeight="1" x14ac:dyDescent="0.4">
      <c r="A49" s="204"/>
      <c r="B49" s="229" t="s">
        <v>211</v>
      </c>
      <c r="C49" s="310" t="s">
        <v>419</v>
      </c>
      <c r="D49" s="311"/>
      <c r="E49" s="311"/>
      <c r="F49" s="311"/>
      <c r="G49" s="311"/>
      <c r="H49" s="311"/>
      <c r="I49" s="311"/>
      <c r="J49" s="311"/>
      <c r="K49" s="311"/>
      <c r="L49" s="311"/>
      <c r="M49" s="311"/>
      <c r="N49" s="311"/>
      <c r="O49" s="311"/>
      <c r="P49" s="311"/>
      <c r="Q49" s="311"/>
      <c r="R49" s="311"/>
      <c r="S49" s="311"/>
      <c r="T49" s="311"/>
      <c r="U49" s="311"/>
      <c r="V49" s="311"/>
      <c r="W49" s="311"/>
      <c r="X49" s="356"/>
      <c r="Y49" s="295"/>
      <c r="Z49" s="295"/>
      <c r="AA49" s="296"/>
    </row>
    <row r="50" spans="1:27" ht="44.25" customHeight="1" x14ac:dyDescent="0.4">
      <c r="A50" s="204"/>
      <c r="B50" s="229" t="s">
        <v>257</v>
      </c>
      <c r="C50" s="310" t="s">
        <v>418</v>
      </c>
      <c r="D50" s="311"/>
      <c r="E50" s="311"/>
      <c r="F50" s="311"/>
      <c r="G50" s="311"/>
      <c r="H50" s="311"/>
      <c r="I50" s="311"/>
      <c r="J50" s="311"/>
      <c r="K50" s="311"/>
      <c r="L50" s="311"/>
      <c r="M50" s="311"/>
      <c r="N50" s="311"/>
      <c r="O50" s="311"/>
      <c r="P50" s="311"/>
      <c r="Q50" s="311"/>
      <c r="R50" s="311"/>
      <c r="S50" s="311"/>
      <c r="T50" s="311"/>
      <c r="U50" s="311"/>
      <c r="V50" s="311"/>
      <c r="W50" s="311"/>
      <c r="X50" s="356"/>
      <c r="Y50" s="295"/>
      <c r="Z50" s="295"/>
      <c r="AA50" s="296"/>
    </row>
    <row r="51" spans="1:27" ht="34.5" customHeight="1" thickBot="1" x14ac:dyDescent="0.45">
      <c r="A51" s="204"/>
      <c r="B51" s="230" t="s">
        <v>256</v>
      </c>
      <c r="C51" s="291" t="s">
        <v>417</v>
      </c>
      <c r="D51" s="291"/>
      <c r="E51" s="291"/>
      <c r="F51" s="291"/>
      <c r="G51" s="291"/>
      <c r="H51" s="291"/>
      <c r="I51" s="291"/>
      <c r="J51" s="291"/>
      <c r="K51" s="291"/>
      <c r="L51" s="291"/>
      <c r="M51" s="291"/>
      <c r="N51" s="291"/>
      <c r="O51" s="291"/>
      <c r="P51" s="291"/>
      <c r="Q51" s="291"/>
      <c r="R51" s="291"/>
      <c r="S51" s="291"/>
      <c r="T51" s="291"/>
      <c r="U51" s="291"/>
      <c r="V51" s="291"/>
      <c r="W51" s="291"/>
      <c r="X51" s="380"/>
      <c r="Y51" s="292"/>
      <c r="Z51" s="292"/>
      <c r="AA51" s="293"/>
    </row>
    <row r="52" spans="1:27" ht="20.25" customHeight="1" thickBot="1" x14ac:dyDescent="0.45">
      <c r="A52" s="184" t="s">
        <v>416</v>
      </c>
      <c r="B52" s="204"/>
      <c r="C52" s="204"/>
      <c r="D52" s="204"/>
      <c r="E52" s="204"/>
      <c r="F52" s="204"/>
      <c r="G52" s="204"/>
      <c r="H52" s="204"/>
      <c r="I52" s="204"/>
      <c r="U52" s="313"/>
      <c r="V52" s="313"/>
      <c r="W52" s="313"/>
      <c r="X52" s="313"/>
      <c r="Y52" s="313"/>
      <c r="Z52" s="313"/>
      <c r="AA52" s="313"/>
    </row>
    <row r="53" spans="1:27" ht="39.75" customHeight="1" x14ac:dyDescent="0.4">
      <c r="A53" s="204"/>
      <c r="B53" s="228" t="s">
        <v>215</v>
      </c>
      <c r="C53" s="365" t="s">
        <v>415</v>
      </c>
      <c r="D53" s="366"/>
      <c r="E53" s="366"/>
      <c r="F53" s="366"/>
      <c r="G53" s="366"/>
      <c r="H53" s="366"/>
      <c r="I53" s="366"/>
      <c r="J53" s="366"/>
      <c r="K53" s="366"/>
      <c r="L53" s="366"/>
      <c r="M53" s="366"/>
      <c r="N53" s="366"/>
      <c r="O53" s="366"/>
      <c r="P53" s="366"/>
      <c r="Q53" s="366"/>
      <c r="R53" s="366"/>
      <c r="S53" s="366"/>
      <c r="T53" s="366"/>
      <c r="U53" s="366"/>
      <c r="V53" s="366"/>
      <c r="W53" s="366"/>
      <c r="X53" s="367"/>
      <c r="Y53" s="289"/>
      <c r="Z53" s="289"/>
      <c r="AA53" s="290"/>
    </row>
    <row r="54" spans="1:27" ht="79.5" customHeight="1" thickBot="1" x14ac:dyDescent="0.45">
      <c r="A54" s="204"/>
      <c r="B54" s="230" t="s">
        <v>213</v>
      </c>
      <c r="C54" s="291" t="s">
        <v>414</v>
      </c>
      <c r="D54" s="291"/>
      <c r="E54" s="291"/>
      <c r="F54" s="291"/>
      <c r="G54" s="291"/>
      <c r="H54" s="291"/>
      <c r="I54" s="291"/>
      <c r="J54" s="291"/>
      <c r="K54" s="291"/>
      <c r="L54" s="291"/>
      <c r="M54" s="291"/>
      <c r="N54" s="291"/>
      <c r="O54" s="291"/>
      <c r="P54" s="291"/>
      <c r="Q54" s="291"/>
      <c r="R54" s="291"/>
      <c r="S54" s="291"/>
      <c r="T54" s="291"/>
      <c r="U54" s="291"/>
      <c r="V54" s="291"/>
      <c r="W54" s="291"/>
      <c r="X54" s="291"/>
      <c r="Y54" s="292"/>
      <c r="Z54" s="292"/>
      <c r="AA54" s="293"/>
    </row>
    <row r="55" spans="1:27" ht="20.25" customHeight="1" x14ac:dyDescent="0.4">
      <c r="A55" s="204"/>
      <c r="B55" s="204"/>
      <c r="C55" s="204"/>
      <c r="D55" s="204"/>
      <c r="E55" s="204"/>
      <c r="F55" s="204"/>
      <c r="G55" s="204"/>
      <c r="H55" s="204"/>
      <c r="I55" s="204"/>
    </row>
    <row r="56" spans="1:27" ht="20.25" customHeight="1" x14ac:dyDescent="0.4">
      <c r="A56" s="204"/>
      <c r="B56" s="204"/>
      <c r="C56" s="204"/>
      <c r="D56" s="204"/>
      <c r="E56" s="204"/>
      <c r="F56" s="204"/>
      <c r="G56" s="204"/>
      <c r="H56" s="204"/>
      <c r="I56" s="204"/>
    </row>
    <row r="57" spans="1:27" ht="20.25" customHeight="1" thickBot="1" x14ac:dyDescent="0.45">
      <c r="A57" s="191" t="s">
        <v>413</v>
      </c>
      <c r="B57" s="189"/>
      <c r="C57" s="204"/>
      <c r="D57" s="204"/>
      <c r="E57" s="204"/>
      <c r="F57" s="204"/>
      <c r="G57" s="204"/>
      <c r="H57" s="204"/>
      <c r="I57" s="204"/>
    </row>
    <row r="58" spans="1:27" ht="46.5" customHeight="1" x14ac:dyDescent="0.4">
      <c r="A58" s="204"/>
      <c r="B58" s="231" t="s">
        <v>233</v>
      </c>
      <c r="C58" s="309" t="s">
        <v>412</v>
      </c>
      <c r="D58" s="381"/>
      <c r="E58" s="381"/>
      <c r="F58" s="381"/>
      <c r="G58" s="381"/>
      <c r="H58" s="381"/>
      <c r="I58" s="381"/>
      <c r="J58" s="381"/>
      <c r="K58" s="381"/>
      <c r="L58" s="381"/>
      <c r="M58" s="381"/>
      <c r="N58" s="381"/>
      <c r="O58" s="381"/>
      <c r="P58" s="381"/>
      <c r="Q58" s="381"/>
      <c r="R58" s="381"/>
      <c r="S58" s="381"/>
      <c r="T58" s="381"/>
      <c r="U58" s="381"/>
      <c r="V58" s="381"/>
      <c r="W58" s="381"/>
      <c r="X58" s="381"/>
      <c r="Y58" s="289"/>
      <c r="Z58" s="289"/>
      <c r="AA58" s="290"/>
    </row>
    <row r="59" spans="1:27" ht="44.25" customHeight="1" thickBot="1" x14ac:dyDescent="0.45">
      <c r="A59" s="189"/>
      <c r="B59" s="230" t="s">
        <v>231</v>
      </c>
      <c r="C59" s="291" t="s">
        <v>411</v>
      </c>
      <c r="D59" s="291"/>
      <c r="E59" s="291"/>
      <c r="F59" s="291"/>
      <c r="G59" s="291"/>
      <c r="H59" s="291"/>
      <c r="I59" s="291"/>
      <c r="J59" s="291"/>
      <c r="K59" s="291"/>
      <c r="L59" s="291"/>
      <c r="M59" s="291"/>
      <c r="N59" s="291"/>
      <c r="O59" s="291"/>
      <c r="P59" s="291"/>
      <c r="Q59" s="291"/>
      <c r="R59" s="291"/>
      <c r="S59" s="291"/>
      <c r="T59" s="291"/>
      <c r="U59" s="291"/>
      <c r="V59" s="291"/>
      <c r="W59" s="291"/>
      <c r="X59" s="291"/>
      <c r="Y59" s="292"/>
      <c r="Z59" s="292"/>
      <c r="AA59" s="293"/>
    </row>
    <row r="60" spans="1:27" ht="20.25" customHeight="1" thickBot="1" x14ac:dyDescent="0.45">
      <c r="A60" s="191" t="s">
        <v>410</v>
      </c>
      <c r="B60" s="204"/>
      <c r="C60" s="204"/>
      <c r="D60" s="204"/>
      <c r="E60" s="204"/>
      <c r="F60" s="204"/>
      <c r="G60" s="204"/>
      <c r="H60" s="204"/>
      <c r="I60" s="204"/>
    </row>
    <row r="61" spans="1:27" ht="33" customHeight="1" x14ac:dyDescent="0.4">
      <c r="A61" s="204"/>
      <c r="B61" s="231" t="s">
        <v>215</v>
      </c>
      <c r="C61" s="309" t="s">
        <v>409</v>
      </c>
      <c r="D61" s="309"/>
      <c r="E61" s="309"/>
      <c r="F61" s="309"/>
      <c r="G61" s="309"/>
      <c r="H61" s="309"/>
      <c r="I61" s="309"/>
      <c r="J61" s="309"/>
      <c r="K61" s="309"/>
      <c r="L61" s="309"/>
      <c r="M61" s="309"/>
      <c r="N61" s="309"/>
      <c r="O61" s="309"/>
      <c r="P61" s="309"/>
      <c r="Q61" s="309"/>
      <c r="R61" s="309"/>
      <c r="S61" s="309"/>
      <c r="T61" s="309"/>
      <c r="U61" s="309"/>
      <c r="V61" s="309"/>
      <c r="W61" s="309"/>
      <c r="X61" s="309"/>
      <c r="Y61" s="289"/>
      <c r="Z61" s="289"/>
      <c r="AA61" s="290"/>
    </row>
    <row r="62" spans="1:27" ht="50.25" customHeight="1" x14ac:dyDescent="0.4">
      <c r="A62" s="204"/>
      <c r="B62" s="233" t="s">
        <v>213</v>
      </c>
      <c r="C62" s="294" t="s">
        <v>408</v>
      </c>
      <c r="D62" s="294"/>
      <c r="E62" s="294"/>
      <c r="F62" s="294"/>
      <c r="G62" s="294"/>
      <c r="H62" s="294"/>
      <c r="I62" s="294"/>
      <c r="J62" s="294"/>
      <c r="K62" s="294"/>
      <c r="L62" s="294"/>
      <c r="M62" s="294"/>
      <c r="N62" s="294"/>
      <c r="O62" s="294"/>
      <c r="P62" s="294"/>
      <c r="Q62" s="294"/>
      <c r="R62" s="294"/>
      <c r="S62" s="294"/>
      <c r="T62" s="294"/>
      <c r="U62" s="294"/>
      <c r="V62" s="294"/>
      <c r="W62" s="294"/>
      <c r="X62" s="294"/>
      <c r="Y62" s="295"/>
      <c r="Z62" s="295"/>
      <c r="AA62" s="296"/>
    </row>
    <row r="63" spans="1:27" ht="49.5" customHeight="1" thickBot="1" x14ac:dyDescent="0.45">
      <c r="A63" s="204"/>
      <c r="B63" s="230" t="s">
        <v>211</v>
      </c>
      <c r="C63" s="291" t="s">
        <v>407</v>
      </c>
      <c r="D63" s="291"/>
      <c r="E63" s="291"/>
      <c r="F63" s="291"/>
      <c r="G63" s="291"/>
      <c r="H63" s="291"/>
      <c r="I63" s="291"/>
      <c r="J63" s="291"/>
      <c r="K63" s="291"/>
      <c r="L63" s="291"/>
      <c r="M63" s="291"/>
      <c r="N63" s="291"/>
      <c r="O63" s="291"/>
      <c r="P63" s="291"/>
      <c r="Q63" s="291"/>
      <c r="R63" s="291"/>
      <c r="S63" s="291"/>
      <c r="T63" s="291"/>
      <c r="U63" s="291"/>
      <c r="V63" s="291"/>
      <c r="W63" s="291"/>
      <c r="X63" s="291"/>
      <c r="Y63" s="292"/>
      <c r="Z63" s="292"/>
      <c r="AA63" s="293"/>
    </row>
    <row r="64" spans="1:27" ht="20.25" customHeight="1" thickBot="1" x14ac:dyDescent="0.45">
      <c r="A64" s="191" t="s">
        <v>406</v>
      </c>
      <c r="B64" s="204"/>
      <c r="C64" s="204"/>
      <c r="D64" s="204"/>
      <c r="E64" s="204"/>
      <c r="F64" s="204"/>
      <c r="G64" s="204"/>
      <c r="H64" s="204"/>
      <c r="I64" s="204"/>
    </row>
    <row r="65" spans="1:27" ht="80.25" customHeight="1" thickBot="1" x14ac:dyDescent="0.45">
      <c r="A65" s="204"/>
      <c r="B65" s="234" t="s">
        <v>215</v>
      </c>
      <c r="C65" s="382" t="s">
        <v>405</v>
      </c>
      <c r="D65" s="383"/>
      <c r="E65" s="383"/>
      <c r="F65" s="383"/>
      <c r="G65" s="383"/>
      <c r="H65" s="383"/>
      <c r="I65" s="383"/>
      <c r="J65" s="383"/>
      <c r="K65" s="383"/>
      <c r="L65" s="383"/>
      <c r="M65" s="383"/>
      <c r="N65" s="383"/>
      <c r="O65" s="383"/>
      <c r="P65" s="383"/>
      <c r="Q65" s="383"/>
      <c r="R65" s="383"/>
      <c r="S65" s="383"/>
      <c r="T65" s="383"/>
      <c r="U65" s="383"/>
      <c r="V65" s="383"/>
      <c r="W65" s="383"/>
      <c r="X65" s="383"/>
      <c r="Y65" s="306"/>
      <c r="Z65" s="306"/>
      <c r="AA65" s="307"/>
    </row>
    <row r="66" spans="1:27" s="198" customFormat="1" ht="20.25" customHeight="1" x14ac:dyDescent="0.4">
      <c r="A66" s="190"/>
      <c r="B66" s="189"/>
      <c r="C66" s="208"/>
      <c r="D66" s="208"/>
      <c r="E66" s="208"/>
      <c r="F66" s="208"/>
      <c r="G66" s="208"/>
      <c r="H66" s="208"/>
      <c r="I66" s="208"/>
      <c r="J66" s="208"/>
      <c r="K66" s="208"/>
      <c r="L66" s="208"/>
      <c r="M66" s="208"/>
      <c r="N66" s="208"/>
      <c r="O66" s="208"/>
      <c r="P66" s="208"/>
      <c r="Q66" s="208"/>
      <c r="R66" s="208"/>
      <c r="S66" s="208"/>
      <c r="T66" s="208"/>
      <c r="U66" s="208"/>
      <c r="V66" s="208"/>
      <c r="W66" s="208"/>
      <c r="X66" s="208"/>
      <c r="Y66" s="209"/>
      <c r="Z66" s="209"/>
      <c r="AA66" s="209"/>
    </row>
    <row r="67" spans="1:27" s="198" customFormat="1" ht="20.25" customHeight="1" x14ac:dyDescent="0.4">
      <c r="A67" s="190"/>
      <c r="B67" s="189"/>
      <c r="C67" s="208"/>
      <c r="D67" s="208"/>
      <c r="E67" s="208"/>
      <c r="F67" s="208"/>
      <c r="G67" s="208"/>
      <c r="H67" s="208"/>
      <c r="I67" s="208"/>
      <c r="J67" s="208"/>
      <c r="K67" s="208"/>
      <c r="L67" s="208"/>
      <c r="M67" s="208"/>
      <c r="N67" s="208"/>
      <c r="O67" s="208"/>
      <c r="P67" s="208"/>
      <c r="Q67" s="208"/>
      <c r="R67" s="208"/>
      <c r="S67" s="208"/>
      <c r="T67" s="208"/>
      <c r="U67" s="208"/>
      <c r="V67" s="208"/>
      <c r="W67" s="208"/>
      <c r="X67" s="208"/>
      <c r="Y67" s="209"/>
      <c r="Z67" s="209"/>
      <c r="AA67" s="209"/>
    </row>
    <row r="68" spans="1:27" ht="20.25" customHeight="1" thickBot="1" x14ac:dyDescent="0.45">
      <c r="A68" s="184" t="s">
        <v>404</v>
      </c>
      <c r="C68" s="204"/>
      <c r="D68" s="204"/>
      <c r="E68" s="204"/>
      <c r="F68" s="204"/>
      <c r="G68" s="204"/>
      <c r="H68" s="204"/>
      <c r="I68" s="204"/>
    </row>
    <row r="69" spans="1:27" ht="20.25" customHeight="1" x14ac:dyDescent="0.4">
      <c r="A69" s="204"/>
      <c r="B69" s="376" t="s">
        <v>215</v>
      </c>
      <c r="C69" s="309" t="s">
        <v>491</v>
      </c>
      <c r="D69" s="288"/>
      <c r="E69" s="288"/>
      <c r="F69" s="288"/>
      <c r="G69" s="288"/>
      <c r="H69" s="288"/>
      <c r="I69" s="288"/>
      <c r="J69" s="288"/>
      <c r="K69" s="288"/>
      <c r="L69" s="288"/>
      <c r="M69" s="288"/>
      <c r="N69" s="288"/>
      <c r="O69" s="288"/>
      <c r="P69" s="288"/>
      <c r="Q69" s="288"/>
      <c r="R69" s="288"/>
      <c r="S69" s="288"/>
      <c r="T69" s="288"/>
      <c r="U69" s="288"/>
      <c r="V69" s="288"/>
      <c r="W69" s="288"/>
      <c r="X69" s="288"/>
      <c r="Y69" s="289"/>
      <c r="Z69" s="289"/>
      <c r="AA69" s="290"/>
    </row>
    <row r="70" spans="1:27" ht="20.25" customHeight="1" x14ac:dyDescent="0.4">
      <c r="A70" s="204"/>
      <c r="B70" s="377"/>
      <c r="C70" s="357"/>
      <c r="D70" s="294"/>
      <c r="E70" s="294"/>
      <c r="F70" s="294"/>
      <c r="G70" s="294"/>
      <c r="H70" s="294"/>
      <c r="I70" s="294"/>
      <c r="J70" s="294"/>
      <c r="K70" s="294"/>
      <c r="L70" s="294"/>
      <c r="M70" s="294"/>
      <c r="N70" s="294"/>
      <c r="O70" s="294"/>
      <c r="P70" s="294"/>
      <c r="Q70" s="294"/>
      <c r="R70" s="294"/>
      <c r="S70" s="294"/>
      <c r="T70" s="294"/>
      <c r="U70" s="294"/>
      <c r="V70" s="294"/>
      <c r="W70" s="294"/>
      <c r="X70" s="294"/>
      <c r="Y70" s="295"/>
      <c r="Z70" s="295"/>
      <c r="AA70" s="296"/>
    </row>
    <row r="71" spans="1:27" ht="20.25" customHeight="1" x14ac:dyDescent="0.4">
      <c r="A71" s="204"/>
      <c r="B71" s="377"/>
      <c r="C71" s="357"/>
      <c r="D71" s="294"/>
      <c r="E71" s="294"/>
      <c r="F71" s="294"/>
      <c r="G71" s="294"/>
      <c r="H71" s="294"/>
      <c r="I71" s="294"/>
      <c r="J71" s="294"/>
      <c r="K71" s="294"/>
      <c r="L71" s="294"/>
      <c r="M71" s="294"/>
      <c r="N71" s="294"/>
      <c r="O71" s="294"/>
      <c r="P71" s="294"/>
      <c r="Q71" s="294"/>
      <c r="R71" s="294"/>
      <c r="S71" s="294"/>
      <c r="T71" s="294"/>
      <c r="U71" s="294"/>
      <c r="V71" s="294"/>
      <c r="W71" s="294"/>
      <c r="X71" s="294"/>
      <c r="Y71" s="295"/>
      <c r="Z71" s="295"/>
      <c r="AA71" s="296"/>
    </row>
    <row r="72" spans="1:27" ht="20.25" customHeight="1" thickBot="1" x14ac:dyDescent="0.45">
      <c r="A72" s="204"/>
      <c r="B72" s="378"/>
      <c r="C72" s="291"/>
      <c r="D72" s="291"/>
      <c r="E72" s="291"/>
      <c r="F72" s="291"/>
      <c r="G72" s="291"/>
      <c r="H72" s="291"/>
      <c r="I72" s="291"/>
      <c r="J72" s="291"/>
      <c r="K72" s="291"/>
      <c r="L72" s="291"/>
      <c r="M72" s="291"/>
      <c r="N72" s="291"/>
      <c r="O72" s="291"/>
      <c r="P72" s="291"/>
      <c r="Q72" s="291"/>
      <c r="R72" s="291"/>
      <c r="S72" s="291"/>
      <c r="T72" s="291"/>
      <c r="U72" s="291"/>
      <c r="V72" s="291"/>
      <c r="W72" s="291"/>
      <c r="X72" s="291"/>
      <c r="Y72" s="292"/>
      <c r="Z72" s="292"/>
      <c r="AA72" s="293"/>
    </row>
    <row r="73" spans="1:27" ht="20.25" customHeight="1" thickBot="1" x14ac:dyDescent="0.45">
      <c r="A73" s="184" t="s">
        <v>403</v>
      </c>
      <c r="C73" s="204"/>
      <c r="D73" s="204"/>
      <c r="E73" s="204"/>
      <c r="F73" s="204"/>
      <c r="G73" s="204"/>
      <c r="H73" s="204"/>
      <c r="I73" s="204"/>
    </row>
    <row r="74" spans="1:27" ht="46.5" customHeight="1" thickBot="1" x14ac:dyDescent="0.45">
      <c r="A74" s="204"/>
      <c r="B74" s="232" t="s">
        <v>215</v>
      </c>
      <c r="C74" s="301" t="s">
        <v>503</v>
      </c>
      <c r="D74" s="302"/>
      <c r="E74" s="302"/>
      <c r="F74" s="302"/>
      <c r="G74" s="302"/>
      <c r="H74" s="302"/>
      <c r="I74" s="302"/>
      <c r="J74" s="302"/>
      <c r="K74" s="302"/>
      <c r="L74" s="302"/>
      <c r="M74" s="302"/>
      <c r="N74" s="302"/>
      <c r="O74" s="302"/>
      <c r="P74" s="302"/>
      <c r="Q74" s="302"/>
      <c r="R74" s="302"/>
      <c r="S74" s="302"/>
      <c r="T74" s="302"/>
      <c r="U74" s="302"/>
      <c r="V74" s="302"/>
      <c r="W74" s="302"/>
      <c r="X74" s="303"/>
      <c r="Y74" s="306"/>
      <c r="Z74" s="306"/>
      <c r="AA74" s="307"/>
    </row>
    <row r="75" spans="1:27" ht="20.25" customHeight="1" thickBot="1" x14ac:dyDescent="0.45">
      <c r="A75" s="184" t="s">
        <v>402</v>
      </c>
      <c r="C75" s="204"/>
      <c r="D75" s="204"/>
      <c r="E75" s="204"/>
      <c r="F75" s="204"/>
      <c r="G75" s="204"/>
      <c r="H75" s="204"/>
      <c r="I75" s="204"/>
    </row>
    <row r="76" spans="1:27" ht="81" customHeight="1" thickBot="1" x14ac:dyDescent="0.45">
      <c r="A76" s="204"/>
      <c r="B76" s="232" t="s">
        <v>215</v>
      </c>
      <c r="C76" s="305" t="s">
        <v>401</v>
      </c>
      <c r="D76" s="305"/>
      <c r="E76" s="305"/>
      <c r="F76" s="305"/>
      <c r="G76" s="305"/>
      <c r="H76" s="305"/>
      <c r="I76" s="305"/>
      <c r="J76" s="305"/>
      <c r="K76" s="305"/>
      <c r="L76" s="305"/>
      <c r="M76" s="305"/>
      <c r="N76" s="305"/>
      <c r="O76" s="305"/>
      <c r="P76" s="305"/>
      <c r="Q76" s="305"/>
      <c r="R76" s="305"/>
      <c r="S76" s="305"/>
      <c r="T76" s="305"/>
      <c r="U76" s="305"/>
      <c r="V76" s="305"/>
      <c r="W76" s="305"/>
      <c r="X76" s="305"/>
      <c r="Y76" s="306"/>
      <c r="Z76" s="306"/>
      <c r="AA76" s="307"/>
    </row>
    <row r="77" spans="1:27" ht="20.25" customHeight="1" thickBot="1" x14ac:dyDescent="0.45">
      <c r="A77" s="184" t="s">
        <v>400</v>
      </c>
      <c r="C77" s="204"/>
      <c r="D77" s="204"/>
      <c r="E77" s="204"/>
      <c r="F77" s="204"/>
      <c r="G77" s="204"/>
      <c r="H77" s="204"/>
      <c r="I77" s="204"/>
    </row>
    <row r="78" spans="1:27" ht="35.25" customHeight="1" x14ac:dyDescent="0.4">
      <c r="A78" s="204"/>
      <c r="B78" s="285" t="s">
        <v>215</v>
      </c>
      <c r="C78" s="288" t="s">
        <v>399</v>
      </c>
      <c r="D78" s="288"/>
      <c r="E78" s="288"/>
      <c r="F78" s="288"/>
      <c r="G78" s="288"/>
      <c r="H78" s="288"/>
      <c r="I78" s="288"/>
      <c r="J78" s="288"/>
      <c r="K78" s="288"/>
      <c r="L78" s="288"/>
      <c r="M78" s="288"/>
      <c r="N78" s="288"/>
      <c r="O78" s="288"/>
      <c r="P78" s="288"/>
      <c r="Q78" s="288"/>
      <c r="R78" s="288"/>
      <c r="S78" s="288"/>
      <c r="T78" s="288"/>
      <c r="U78" s="288"/>
      <c r="V78" s="288"/>
      <c r="W78" s="288"/>
      <c r="X78" s="288"/>
      <c r="Y78" s="289"/>
      <c r="Z78" s="289"/>
      <c r="AA78" s="290"/>
    </row>
    <row r="79" spans="1:27" ht="34.5" customHeight="1" thickBot="1" x14ac:dyDescent="0.45">
      <c r="A79" s="204"/>
      <c r="B79" s="230" t="s">
        <v>213</v>
      </c>
      <c r="C79" s="291" t="s">
        <v>398</v>
      </c>
      <c r="D79" s="291"/>
      <c r="E79" s="291"/>
      <c r="F79" s="291"/>
      <c r="G79" s="291"/>
      <c r="H79" s="291"/>
      <c r="I79" s="291"/>
      <c r="J79" s="291"/>
      <c r="K79" s="291"/>
      <c r="L79" s="291"/>
      <c r="M79" s="291"/>
      <c r="N79" s="291"/>
      <c r="O79" s="291"/>
      <c r="P79" s="291"/>
      <c r="Q79" s="291"/>
      <c r="R79" s="291"/>
      <c r="S79" s="291"/>
      <c r="T79" s="291"/>
      <c r="U79" s="291"/>
      <c r="V79" s="291"/>
      <c r="W79" s="291"/>
      <c r="X79" s="291"/>
      <c r="Y79" s="292"/>
      <c r="Z79" s="292"/>
      <c r="AA79" s="293"/>
    </row>
    <row r="80" spans="1:27" ht="20.25" customHeight="1" thickBot="1" x14ac:dyDescent="0.45">
      <c r="A80" s="184" t="s">
        <v>397</v>
      </c>
      <c r="C80" s="204"/>
      <c r="D80" s="204"/>
      <c r="E80" s="204"/>
      <c r="F80" s="204"/>
      <c r="G80" s="204"/>
      <c r="H80" s="204"/>
      <c r="I80" s="204"/>
    </row>
    <row r="81" spans="1:27" ht="81.75" customHeight="1" x14ac:dyDescent="0.4">
      <c r="A81" s="204"/>
      <c r="B81" s="231" t="s">
        <v>215</v>
      </c>
      <c r="C81" s="288" t="s">
        <v>396</v>
      </c>
      <c r="D81" s="288"/>
      <c r="E81" s="288"/>
      <c r="F81" s="288"/>
      <c r="G81" s="288"/>
      <c r="H81" s="288"/>
      <c r="I81" s="288"/>
      <c r="J81" s="288"/>
      <c r="K81" s="288"/>
      <c r="L81" s="288"/>
      <c r="M81" s="288"/>
      <c r="N81" s="288"/>
      <c r="O81" s="288"/>
      <c r="P81" s="288"/>
      <c r="Q81" s="288"/>
      <c r="R81" s="288"/>
      <c r="S81" s="288"/>
      <c r="T81" s="288"/>
      <c r="U81" s="288"/>
      <c r="V81" s="288"/>
      <c r="W81" s="288"/>
      <c r="X81" s="288"/>
      <c r="Y81" s="289"/>
      <c r="Z81" s="289"/>
      <c r="AA81" s="290"/>
    </row>
    <row r="82" spans="1:27" ht="64.5" customHeight="1" thickBot="1" x14ac:dyDescent="0.45">
      <c r="A82" s="204"/>
      <c r="B82" s="230" t="s">
        <v>213</v>
      </c>
      <c r="C82" s="291" t="s">
        <v>395</v>
      </c>
      <c r="D82" s="291"/>
      <c r="E82" s="291"/>
      <c r="F82" s="291"/>
      <c r="G82" s="291"/>
      <c r="H82" s="291"/>
      <c r="I82" s="291"/>
      <c r="J82" s="291"/>
      <c r="K82" s="291"/>
      <c r="L82" s="291"/>
      <c r="M82" s="291"/>
      <c r="N82" s="291"/>
      <c r="O82" s="291"/>
      <c r="P82" s="291"/>
      <c r="Q82" s="291"/>
      <c r="R82" s="291"/>
      <c r="S82" s="291"/>
      <c r="T82" s="291"/>
      <c r="U82" s="291"/>
      <c r="V82" s="291"/>
      <c r="W82" s="291"/>
      <c r="X82" s="291"/>
      <c r="Y82" s="292"/>
      <c r="Z82" s="292"/>
      <c r="AA82" s="293"/>
    </row>
    <row r="83" spans="1:27" ht="20.25" customHeight="1" thickBot="1" x14ac:dyDescent="0.45">
      <c r="A83" s="184" t="s">
        <v>394</v>
      </c>
      <c r="C83" s="204"/>
      <c r="D83" s="204"/>
      <c r="E83" s="204"/>
      <c r="F83" s="204"/>
      <c r="G83" s="204"/>
      <c r="H83" s="204"/>
      <c r="I83" s="204"/>
    </row>
    <row r="84" spans="1:27" ht="81" customHeight="1" thickBot="1" x14ac:dyDescent="0.45">
      <c r="A84" s="204"/>
      <c r="B84" s="232" t="s">
        <v>215</v>
      </c>
      <c r="C84" s="305" t="s">
        <v>393</v>
      </c>
      <c r="D84" s="305"/>
      <c r="E84" s="305"/>
      <c r="F84" s="305"/>
      <c r="G84" s="305"/>
      <c r="H84" s="305"/>
      <c r="I84" s="305"/>
      <c r="J84" s="305"/>
      <c r="K84" s="305"/>
      <c r="L84" s="305"/>
      <c r="M84" s="305"/>
      <c r="N84" s="305"/>
      <c r="O84" s="305"/>
      <c r="P84" s="305"/>
      <c r="Q84" s="305"/>
      <c r="R84" s="305"/>
      <c r="S84" s="305"/>
      <c r="T84" s="305"/>
      <c r="U84" s="305"/>
      <c r="V84" s="305"/>
      <c r="W84" s="305"/>
      <c r="X84" s="305"/>
      <c r="Y84" s="306"/>
      <c r="Z84" s="306"/>
      <c r="AA84" s="307"/>
    </row>
    <row r="85" spans="1:27" ht="20.25" customHeight="1" thickBot="1" x14ac:dyDescent="0.45">
      <c r="A85" s="184" t="s">
        <v>392</v>
      </c>
      <c r="C85" s="204"/>
      <c r="D85" s="204"/>
      <c r="E85" s="204"/>
      <c r="F85" s="204"/>
      <c r="G85" s="204"/>
      <c r="H85" s="204"/>
      <c r="I85" s="204"/>
    </row>
    <row r="86" spans="1:27" ht="60.75" customHeight="1" x14ac:dyDescent="0.4">
      <c r="A86" s="204"/>
      <c r="B86" s="231" t="s">
        <v>215</v>
      </c>
      <c r="C86" s="288" t="s">
        <v>492</v>
      </c>
      <c r="D86" s="288"/>
      <c r="E86" s="288"/>
      <c r="F86" s="288"/>
      <c r="G86" s="288"/>
      <c r="H86" s="288"/>
      <c r="I86" s="288"/>
      <c r="J86" s="288"/>
      <c r="K86" s="288"/>
      <c r="L86" s="288"/>
      <c r="M86" s="288"/>
      <c r="N86" s="288"/>
      <c r="O86" s="288"/>
      <c r="P86" s="288"/>
      <c r="Q86" s="288"/>
      <c r="R86" s="288"/>
      <c r="S86" s="288"/>
      <c r="T86" s="288"/>
      <c r="U86" s="288"/>
      <c r="V86" s="288"/>
      <c r="W86" s="288"/>
      <c r="X86" s="288"/>
      <c r="Y86" s="289"/>
      <c r="Z86" s="289"/>
      <c r="AA86" s="290"/>
    </row>
    <row r="87" spans="1:27" ht="73.5" customHeight="1" thickBot="1" x14ac:dyDescent="0.45">
      <c r="A87" s="204"/>
      <c r="B87" s="230" t="s">
        <v>213</v>
      </c>
      <c r="C87" s="291" t="s">
        <v>493</v>
      </c>
      <c r="D87" s="291"/>
      <c r="E87" s="291"/>
      <c r="F87" s="291"/>
      <c r="G87" s="291"/>
      <c r="H87" s="291"/>
      <c r="I87" s="291"/>
      <c r="J87" s="291"/>
      <c r="K87" s="291"/>
      <c r="L87" s="291"/>
      <c r="M87" s="291"/>
      <c r="N87" s="291"/>
      <c r="O87" s="291"/>
      <c r="P87" s="291"/>
      <c r="Q87" s="291"/>
      <c r="R87" s="291"/>
      <c r="S87" s="291"/>
      <c r="T87" s="291"/>
      <c r="U87" s="291"/>
      <c r="V87" s="291"/>
      <c r="W87" s="291"/>
      <c r="X87" s="291"/>
      <c r="Y87" s="292"/>
      <c r="Z87" s="292"/>
      <c r="AA87" s="293"/>
    </row>
    <row r="88" spans="1:27" ht="20.25" customHeight="1" thickBot="1" x14ac:dyDescent="0.45">
      <c r="A88" s="184" t="s">
        <v>391</v>
      </c>
      <c r="C88" s="204"/>
      <c r="D88" s="204"/>
      <c r="E88" s="204"/>
      <c r="F88" s="204"/>
      <c r="G88" s="204"/>
      <c r="H88" s="204"/>
      <c r="I88" s="204"/>
    </row>
    <row r="89" spans="1:27" ht="102.75" customHeight="1" thickBot="1" x14ac:dyDescent="0.45">
      <c r="A89" s="204"/>
      <c r="B89" s="232" t="s">
        <v>215</v>
      </c>
      <c r="C89" s="305" t="s">
        <v>390</v>
      </c>
      <c r="D89" s="305"/>
      <c r="E89" s="305"/>
      <c r="F89" s="305"/>
      <c r="G89" s="305"/>
      <c r="H89" s="305"/>
      <c r="I89" s="305"/>
      <c r="J89" s="305"/>
      <c r="K89" s="305"/>
      <c r="L89" s="305"/>
      <c r="M89" s="305"/>
      <c r="N89" s="305"/>
      <c r="O89" s="305"/>
      <c r="P89" s="305"/>
      <c r="Q89" s="305"/>
      <c r="R89" s="305"/>
      <c r="S89" s="305"/>
      <c r="T89" s="305"/>
      <c r="U89" s="305"/>
      <c r="V89" s="305"/>
      <c r="W89" s="305"/>
      <c r="X89" s="305"/>
      <c r="Y89" s="306"/>
      <c r="Z89" s="306"/>
      <c r="AA89" s="307"/>
    </row>
    <row r="90" spans="1:27" ht="20.25" customHeight="1" thickBot="1" x14ac:dyDescent="0.45">
      <c r="A90" s="184" t="s">
        <v>389</v>
      </c>
      <c r="C90" s="204"/>
      <c r="D90" s="204"/>
      <c r="E90" s="204"/>
      <c r="F90" s="204"/>
      <c r="G90" s="204"/>
      <c r="H90" s="204"/>
      <c r="I90" s="204"/>
    </row>
    <row r="91" spans="1:27" ht="30.75" customHeight="1" thickBot="1" x14ac:dyDescent="0.45">
      <c r="A91" s="204"/>
      <c r="B91" s="232" t="s">
        <v>215</v>
      </c>
      <c r="C91" s="301" t="s">
        <v>388</v>
      </c>
      <c r="D91" s="302"/>
      <c r="E91" s="302"/>
      <c r="F91" s="302"/>
      <c r="G91" s="302"/>
      <c r="H91" s="302"/>
      <c r="I91" s="302"/>
      <c r="J91" s="302"/>
      <c r="K91" s="302"/>
      <c r="L91" s="302"/>
      <c r="M91" s="302"/>
      <c r="N91" s="302"/>
      <c r="O91" s="302"/>
      <c r="P91" s="302"/>
      <c r="Q91" s="302"/>
      <c r="R91" s="302"/>
      <c r="S91" s="302"/>
      <c r="T91" s="302"/>
      <c r="U91" s="302"/>
      <c r="V91" s="302"/>
      <c r="W91" s="302"/>
      <c r="X91" s="303"/>
      <c r="Y91" s="306"/>
      <c r="Z91" s="306"/>
      <c r="AA91" s="307"/>
    </row>
    <row r="92" spans="1:27" ht="20.25" customHeight="1" thickBot="1" x14ac:dyDescent="0.45">
      <c r="A92" s="184" t="s">
        <v>387</v>
      </c>
      <c r="C92" s="204"/>
      <c r="D92" s="204"/>
      <c r="E92" s="204"/>
      <c r="F92" s="204"/>
      <c r="G92" s="204"/>
      <c r="H92" s="204"/>
      <c r="I92" s="204"/>
    </row>
    <row r="93" spans="1:27" ht="50.25" customHeight="1" thickBot="1" x14ac:dyDescent="0.45">
      <c r="A93" s="204"/>
      <c r="B93" s="232" t="s">
        <v>215</v>
      </c>
      <c r="C93" s="305" t="s">
        <v>386</v>
      </c>
      <c r="D93" s="305"/>
      <c r="E93" s="305"/>
      <c r="F93" s="305"/>
      <c r="G93" s="305"/>
      <c r="H93" s="305"/>
      <c r="I93" s="305"/>
      <c r="J93" s="305"/>
      <c r="K93" s="305"/>
      <c r="L93" s="305"/>
      <c r="M93" s="305"/>
      <c r="N93" s="305"/>
      <c r="O93" s="305"/>
      <c r="P93" s="305"/>
      <c r="Q93" s="305"/>
      <c r="R93" s="305"/>
      <c r="S93" s="305"/>
      <c r="T93" s="305"/>
      <c r="U93" s="305"/>
      <c r="V93" s="305"/>
      <c r="W93" s="305"/>
      <c r="X93" s="305"/>
      <c r="Y93" s="306"/>
      <c r="Z93" s="306"/>
      <c r="AA93" s="307"/>
    </row>
    <row r="94" spans="1:27" ht="20.25" customHeight="1" thickBot="1" x14ac:dyDescent="0.45">
      <c r="A94" s="184" t="s">
        <v>385</v>
      </c>
      <c r="C94" s="204"/>
      <c r="D94" s="204"/>
      <c r="E94" s="204"/>
      <c r="F94" s="204"/>
      <c r="G94" s="204"/>
      <c r="H94" s="204"/>
      <c r="I94" s="204"/>
    </row>
    <row r="95" spans="1:27" ht="51.75" customHeight="1" thickBot="1" x14ac:dyDescent="0.45">
      <c r="A95" s="204"/>
      <c r="B95" s="232" t="s">
        <v>215</v>
      </c>
      <c r="C95" s="305" t="s">
        <v>384</v>
      </c>
      <c r="D95" s="305"/>
      <c r="E95" s="305"/>
      <c r="F95" s="305"/>
      <c r="G95" s="305"/>
      <c r="H95" s="305"/>
      <c r="I95" s="305"/>
      <c r="J95" s="305"/>
      <c r="K95" s="305"/>
      <c r="L95" s="305"/>
      <c r="M95" s="305"/>
      <c r="N95" s="305"/>
      <c r="O95" s="305"/>
      <c r="P95" s="305"/>
      <c r="Q95" s="305"/>
      <c r="R95" s="305"/>
      <c r="S95" s="305"/>
      <c r="T95" s="305"/>
      <c r="U95" s="305"/>
      <c r="V95" s="305"/>
      <c r="W95" s="305"/>
      <c r="X95" s="305"/>
      <c r="Y95" s="306"/>
      <c r="Z95" s="306"/>
      <c r="AA95" s="307"/>
    </row>
    <row r="96" spans="1:27" ht="20.25" customHeight="1" thickBot="1" x14ac:dyDescent="0.45">
      <c r="A96" s="184" t="s">
        <v>383</v>
      </c>
      <c r="C96" s="204"/>
      <c r="D96" s="204"/>
      <c r="E96" s="204"/>
      <c r="F96" s="204"/>
      <c r="G96" s="204"/>
      <c r="H96" s="204"/>
      <c r="I96" s="204"/>
    </row>
    <row r="97" spans="1:27" ht="56.25" customHeight="1" x14ac:dyDescent="0.4">
      <c r="A97" s="204"/>
      <c r="B97" s="231" t="s">
        <v>215</v>
      </c>
      <c r="C97" s="288" t="s">
        <v>382</v>
      </c>
      <c r="D97" s="288"/>
      <c r="E97" s="288"/>
      <c r="F97" s="288"/>
      <c r="G97" s="288"/>
      <c r="H97" s="288"/>
      <c r="I97" s="288"/>
      <c r="J97" s="288"/>
      <c r="K97" s="288"/>
      <c r="L97" s="288"/>
      <c r="M97" s="288"/>
      <c r="N97" s="288"/>
      <c r="O97" s="288"/>
      <c r="P97" s="288"/>
      <c r="Q97" s="288"/>
      <c r="R97" s="288"/>
      <c r="S97" s="288"/>
      <c r="T97" s="288"/>
      <c r="U97" s="288"/>
      <c r="V97" s="288"/>
      <c r="W97" s="288"/>
      <c r="X97" s="288"/>
      <c r="Y97" s="289"/>
      <c r="Z97" s="289"/>
      <c r="AA97" s="290"/>
    </row>
    <row r="98" spans="1:27" ht="48.75" customHeight="1" thickBot="1" x14ac:dyDescent="0.45">
      <c r="A98" s="204"/>
      <c r="B98" s="230" t="s">
        <v>213</v>
      </c>
      <c r="C98" s="291" t="s">
        <v>381</v>
      </c>
      <c r="D98" s="291"/>
      <c r="E98" s="291"/>
      <c r="F98" s="291"/>
      <c r="G98" s="291"/>
      <c r="H98" s="291"/>
      <c r="I98" s="291"/>
      <c r="J98" s="291"/>
      <c r="K98" s="291"/>
      <c r="L98" s="291"/>
      <c r="M98" s="291"/>
      <c r="N98" s="291"/>
      <c r="O98" s="291"/>
      <c r="P98" s="291"/>
      <c r="Q98" s="291"/>
      <c r="R98" s="291"/>
      <c r="S98" s="291"/>
      <c r="T98" s="291"/>
      <c r="U98" s="291"/>
      <c r="V98" s="291"/>
      <c r="W98" s="291"/>
      <c r="X98" s="291"/>
      <c r="Y98" s="292"/>
      <c r="Z98" s="292"/>
      <c r="AA98" s="293"/>
    </row>
    <row r="99" spans="1:27" ht="20.25" customHeight="1" thickBot="1" x14ac:dyDescent="0.45">
      <c r="A99" s="184" t="s">
        <v>380</v>
      </c>
      <c r="C99" s="204"/>
      <c r="D99" s="204"/>
      <c r="E99" s="204"/>
      <c r="F99" s="204"/>
      <c r="G99" s="204"/>
      <c r="H99" s="204"/>
      <c r="I99" s="204"/>
    </row>
    <row r="100" spans="1:27" ht="81" customHeight="1" x14ac:dyDescent="0.4">
      <c r="A100" s="204"/>
      <c r="B100" s="231" t="s">
        <v>215</v>
      </c>
      <c r="C100" s="288" t="s">
        <v>379</v>
      </c>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9"/>
      <c r="Z100" s="289"/>
      <c r="AA100" s="290"/>
    </row>
    <row r="101" spans="1:27" ht="81" customHeight="1" x14ac:dyDescent="0.4">
      <c r="A101" s="204"/>
      <c r="B101" s="233" t="s">
        <v>213</v>
      </c>
      <c r="C101" s="294" t="s">
        <v>378</v>
      </c>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5"/>
      <c r="Z101" s="295"/>
      <c r="AA101" s="296"/>
    </row>
    <row r="102" spans="1:27" ht="36" customHeight="1" x14ac:dyDescent="0.4">
      <c r="A102" s="204"/>
      <c r="B102" s="233" t="s">
        <v>211</v>
      </c>
      <c r="C102" s="294" t="s">
        <v>377</v>
      </c>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5"/>
      <c r="Z102" s="295"/>
      <c r="AA102" s="296"/>
    </row>
    <row r="103" spans="1:27" ht="55.5" customHeight="1" x14ac:dyDescent="0.4">
      <c r="A103" s="204"/>
      <c r="B103" s="233" t="s">
        <v>257</v>
      </c>
      <c r="C103" s="294" t="s">
        <v>376</v>
      </c>
      <c r="D103" s="294"/>
      <c r="E103" s="294"/>
      <c r="F103" s="294"/>
      <c r="G103" s="294"/>
      <c r="H103" s="294"/>
      <c r="I103" s="294"/>
      <c r="J103" s="294"/>
      <c r="K103" s="294"/>
      <c r="L103" s="294"/>
      <c r="M103" s="294"/>
      <c r="N103" s="294"/>
      <c r="O103" s="294"/>
      <c r="P103" s="294"/>
      <c r="Q103" s="294"/>
      <c r="R103" s="294"/>
      <c r="S103" s="294"/>
      <c r="T103" s="294"/>
      <c r="U103" s="294"/>
      <c r="V103" s="294"/>
      <c r="W103" s="294"/>
      <c r="X103" s="294"/>
      <c r="Y103" s="295"/>
      <c r="Z103" s="295"/>
      <c r="AA103" s="296"/>
    </row>
    <row r="104" spans="1:27" ht="42.75" customHeight="1" thickBot="1" x14ac:dyDescent="0.45">
      <c r="A104" s="204"/>
      <c r="B104" s="230" t="s">
        <v>256</v>
      </c>
      <c r="C104" s="291" t="s">
        <v>375</v>
      </c>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292"/>
      <c r="Z104" s="292"/>
      <c r="AA104" s="293"/>
    </row>
    <row r="105" spans="1:27" ht="20.25" customHeight="1" thickBot="1" x14ac:dyDescent="0.45">
      <c r="A105" s="184" t="s">
        <v>374</v>
      </c>
      <c r="C105" s="204"/>
      <c r="D105" s="204"/>
      <c r="E105" s="204"/>
      <c r="F105" s="204"/>
      <c r="G105" s="204"/>
      <c r="H105" s="204"/>
      <c r="I105" s="204"/>
    </row>
    <row r="106" spans="1:27" ht="60" customHeight="1" thickBot="1" x14ac:dyDescent="0.45">
      <c r="A106" s="204"/>
      <c r="B106" s="232" t="s">
        <v>215</v>
      </c>
      <c r="C106" s="301" t="s">
        <v>373</v>
      </c>
      <c r="D106" s="302"/>
      <c r="E106" s="302"/>
      <c r="F106" s="302"/>
      <c r="G106" s="302"/>
      <c r="H106" s="302"/>
      <c r="I106" s="302"/>
      <c r="J106" s="302"/>
      <c r="K106" s="302"/>
      <c r="L106" s="302"/>
      <c r="M106" s="302"/>
      <c r="N106" s="302"/>
      <c r="O106" s="302"/>
      <c r="P106" s="302"/>
      <c r="Q106" s="302"/>
      <c r="R106" s="302"/>
      <c r="S106" s="302"/>
      <c r="T106" s="302"/>
      <c r="U106" s="302"/>
      <c r="V106" s="302"/>
      <c r="W106" s="302"/>
      <c r="X106" s="303"/>
      <c r="Y106" s="306"/>
      <c r="Z106" s="306"/>
      <c r="AA106" s="307"/>
    </row>
    <row r="107" spans="1:27" ht="20.25" customHeight="1" thickBot="1" x14ac:dyDescent="0.45">
      <c r="A107" s="184" t="s">
        <v>372</v>
      </c>
      <c r="C107" s="204"/>
      <c r="D107" s="204"/>
      <c r="E107" s="204"/>
      <c r="F107" s="204"/>
      <c r="G107" s="204"/>
      <c r="H107" s="204"/>
      <c r="I107" s="204"/>
    </row>
    <row r="108" spans="1:27" ht="48" customHeight="1" x14ac:dyDescent="0.4">
      <c r="A108" s="204"/>
      <c r="B108" s="231" t="s">
        <v>215</v>
      </c>
      <c r="C108" s="288" t="s">
        <v>371</v>
      </c>
      <c r="D108" s="288"/>
      <c r="E108" s="288"/>
      <c r="F108" s="288"/>
      <c r="G108" s="288"/>
      <c r="H108" s="288"/>
      <c r="I108" s="288"/>
      <c r="J108" s="288"/>
      <c r="K108" s="288"/>
      <c r="L108" s="288"/>
      <c r="M108" s="288"/>
      <c r="N108" s="288"/>
      <c r="O108" s="288"/>
      <c r="P108" s="288"/>
      <c r="Q108" s="288"/>
      <c r="R108" s="288"/>
      <c r="S108" s="288"/>
      <c r="T108" s="288"/>
      <c r="U108" s="288"/>
      <c r="V108" s="288"/>
      <c r="W108" s="288"/>
      <c r="X108" s="288"/>
      <c r="Y108" s="289"/>
      <c r="Z108" s="289"/>
      <c r="AA108" s="290"/>
    </row>
    <row r="109" spans="1:27" ht="45" customHeight="1" x14ac:dyDescent="0.4">
      <c r="A109" s="204"/>
      <c r="B109" s="233" t="s">
        <v>213</v>
      </c>
      <c r="C109" s="294" t="s">
        <v>370</v>
      </c>
      <c r="D109" s="294"/>
      <c r="E109" s="294"/>
      <c r="F109" s="294"/>
      <c r="G109" s="294"/>
      <c r="H109" s="294"/>
      <c r="I109" s="294"/>
      <c r="J109" s="294"/>
      <c r="K109" s="294"/>
      <c r="L109" s="294"/>
      <c r="M109" s="294"/>
      <c r="N109" s="294"/>
      <c r="O109" s="294"/>
      <c r="P109" s="294"/>
      <c r="Q109" s="294"/>
      <c r="R109" s="294"/>
      <c r="S109" s="294"/>
      <c r="T109" s="294"/>
      <c r="U109" s="294"/>
      <c r="V109" s="294"/>
      <c r="W109" s="294"/>
      <c r="X109" s="294"/>
      <c r="Y109" s="295"/>
      <c r="Z109" s="295"/>
      <c r="AA109" s="296"/>
    </row>
    <row r="110" spans="1:27" ht="53.25" customHeight="1" x14ac:dyDescent="0.4">
      <c r="A110" s="204"/>
      <c r="B110" s="233" t="s">
        <v>211</v>
      </c>
      <c r="C110" s="294" t="s">
        <v>369</v>
      </c>
      <c r="D110" s="294"/>
      <c r="E110" s="294"/>
      <c r="F110" s="294"/>
      <c r="G110" s="294"/>
      <c r="H110" s="294"/>
      <c r="I110" s="294"/>
      <c r="J110" s="294"/>
      <c r="K110" s="294"/>
      <c r="L110" s="294"/>
      <c r="M110" s="294"/>
      <c r="N110" s="294"/>
      <c r="O110" s="294"/>
      <c r="P110" s="294"/>
      <c r="Q110" s="294"/>
      <c r="R110" s="294"/>
      <c r="S110" s="294"/>
      <c r="T110" s="294"/>
      <c r="U110" s="294"/>
      <c r="V110" s="294"/>
      <c r="W110" s="294"/>
      <c r="X110" s="294"/>
      <c r="Y110" s="295"/>
      <c r="Z110" s="295"/>
      <c r="AA110" s="296"/>
    </row>
    <row r="111" spans="1:27" ht="51.75" customHeight="1" x14ac:dyDescent="0.4">
      <c r="A111" s="204"/>
      <c r="B111" s="233" t="s">
        <v>257</v>
      </c>
      <c r="C111" s="294" t="s">
        <v>368</v>
      </c>
      <c r="D111" s="294"/>
      <c r="E111" s="294"/>
      <c r="F111" s="294"/>
      <c r="G111" s="294"/>
      <c r="H111" s="294"/>
      <c r="I111" s="294"/>
      <c r="J111" s="294"/>
      <c r="K111" s="294"/>
      <c r="L111" s="294"/>
      <c r="M111" s="294"/>
      <c r="N111" s="294"/>
      <c r="O111" s="294"/>
      <c r="P111" s="294"/>
      <c r="Q111" s="294"/>
      <c r="R111" s="294"/>
      <c r="S111" s="294"/>
      <c r="T111" s="294"/>
      <c r="U111" s="294"/>
      <c r="V111" s="294"/>
      <c r="W111" s="294"/>
      <c r="X111" s="294"/>
      <c r="Y111" s="295"/>
      <c r="Z111" s="295"/>
      <c r="AA111" s="296"/>
    </row>
    <row r="112" spans="1:27" ht="45" customHeight="1" x14ac:dyDescent="0.4">
      <c r="A112" s="204"/>
      <c r="B112" s="286" t="s">
        <v>256</v>
      </c>
      <c r="C112" s="294" t="s">
        <v>367</v>
      </c>
      <c r="D112" s="294"/>
      <c r="E112" s="294"/>
      <c r="F112" s="294"/>
      <c r="G112" s="294"/>
      <c r="H112" s="294"/>
      <c r="I112" s="294"/>
      <c r="J112" s="294"/>
      <c r="K112" s="294"/>
      <c r="L112" s="294"/>
      <c r="M112" s="294"/>
      <c r="N112" s="294"/>
      <c r="O112" s="294"/>
      <c r="P112" s="294"/>
      <c r="Q112" s="294"/>
      <c r="R112" s="294"/>
      <c r="S112" s="294"/>
      <c r="T112" s="294"/>
      <c r="U112" s="294"/>
      <c r="V112" s="294"/>
      <c r="W112" s="294"/>
      <c r="X112" s="294"/>
      <c r="Y112" s="295"/>
      <c r="Z112" s="295"/>
      <c r="AA112" s="296"/>
    </row>
    <row r="113" spans="1:27" ht="51" customHeight="1" x14ac:dyDescent="0.4">
      <c r="A113" s="204"/>
      <c r="B113" s="233" t="s">
        <v>254</v>
      </c>
      <c r="C113" s="294" t="s">
        <v>366</v>
      </c>
      <c r="D113" s="294"/>
      <c r="E113" s="294"/>
      <c r="F113" s="294"/>
      <c r="G113" s="294"/>
      <c r="H113" s="294"/>
      <c r="I113" s="294"/>
      <c r="J113" s="294"/>
      <c r="K113" s="294"/>
      <c r="L113" s="294"/>
      <c r="M113" s="294"/>
      <c r="N113" s="294"/>
      <c r="O113" s="294"/>
      <c r="P113" s="294"/>
      <c r="Q113" s="294"/>
      <c r="R113" s="294"/>
      <c r="S113" s="294"/>
      <c r="T113" s="294"/>
      <c r="U113" s="294"/>
      <c r="V113" s="294"/>
      <c r="W113" s="294"/>
      <c r="X113" s="294"/>
      <c r="Y113" s="295"/>
      <c r="Z113" s="295"/>
      <c r="AA113" s="296"/>
    </row>
    <row r="114" spans="1:27" ht="42.75" customHeight="1" thickBot="1" x14ac:dyDescent="0.45">
      <c r="A114" s="204"/>
      <c r="B114" s="230" t="s">
        <v>253</v>
      </c>
      <c r="C114" s="291" t="s">
        <v>494</v>
      </c>
      <c r="D114" s="291"/>
      <c r="E114" s="291"/>
      <c r="F114" s="291"/>
      <c r="G114" s="291"/>
      <c r="H114" s="291"/>
      <c r="I114" s="291"/>
      <c r="J114" s="291"/>
      <c r="K114" s="291"/>
      <c r="L114" s="291"/>
      <c r="M114" s="291"/>
      <c r="N114" s="291"/>
      <c r="O114" s="291"/>
      <c r="P114" s="291"/>
      <c r="Q114" s="291"/>
      <c r="R114" s="291"/>
      <c r="S114" s="291"/>
      <c r="T114" s="291"/>
      <c r="U114" s="291"/>
      <c r="V114" s="291"/>
      <c r="W114" s="291"/>
      <c r="X114" s="291"/>
      <c r="Y114" s="292"/>
      <c r="Z114" s="292"/>
      <c r="AA114" s="293"/>
    </row>
    <row r="115" spans="1:27" s="198" customFormat="1" ht="20.25" customHeight="1" thickBot="1" x14ac:dyDescent="0.45">
      <c r="A115" s="184" t="s">
        <v>365</v>
      </c>
      <c r="B115" s="189"/>
      <c r="C115" s="208"/>
      <c r="D115" s="208"/>
      <c r="E115" s="208"/>
      <c r="F115" s="208"/>
      <c r="G115" s="208"/>
      <c r="H115" s="208"/>
      <c r="I115" s="208"/>
      <c r="J115" s="208"/>
      <c r="K115" s="208"/>
      <c r="L115" s="208"/>
      <c r="M115" s="210" t="s">
        <v>364</v>
      </c>
      <c r="N115" s="208"/>
      <c r="O115" s="208"/>
      <c r="P115" s="208"/>
      <c r="Q115" s="208"/>
      <c r="R115" s="208"/>
      <c r="S115" s="208"/>
      <c r="T115" s="208"/>
      <c r="U115" s="208"/>
      <c r="V115" s="208"/>
      <c r="W115" s="208"/>
      <c r="X115" s="208"/>
      <c r="Y115" s="209"/>
      <c r="Z115" s="209"/>
      <c r="AA115" s="209"/>
    </row>
    <row r="116" spans="1:27" ht="81.75" customHeight="1" x14ac:dyDescent="0.4">
      <c r="A116" s="204"/>
      <c r="B116" s="231" t="s">
        <v>215</v>
      </c>
      <c r="C116" s="365" t="s">
        <v>363</v>
      </c>
      <c r="D116" s="366"/>
      <c r="E116" s="366"/>
      <c r="F116" s="366"/>
      <c r="G116" s="366"/>
      <c r="H116" s="366"/>
      <c r="I116" s="366"/>
      <c r="J116" s="366"/>
      <c r="K116" s="366"/>
      <c r="L116" s="366"/>
      <c r="M116" s="366"/>
      <c r="N116" s="366"/>
      <c r="O116" s="366"/>
      <c r="P116" s="366"/>
      <c r="Q116" s="366"/>
      <c r="R116" s="366"/>
      <c r="S116" s="366"/>
      <c r="T116" s="366"/>
      <c r="U116" s="366"/>
      <c r="V116" s="366"/>
      <c r="W116" s="366"/>
      <c r="X116" s="367"/>
      <c r="Y116" s="289"/>
      <c r="Z116" s="289"/>
      <c r="AA116" s="290"/>
    </row>
    <row r="117" spans="1:27" ht="35.25" customHeight="1" x14ac:dyDescent="0.4">
      <c r="A117" s="204"/>
      <c r="B117" s="233" t="s">
        <v>213</v>
      </c>
      <c r="C117" s="310" t="s">
        <v>362</v>
      </c>
      <c r="D117" s="311"/>
      <c r="E117" s="311"/>
      <c r="F117" s="311"/>
      <c r="G117" s="311"/>
      <c r="H117" s="311"/>
      <c r="I117" s="311"/>
      <c r="J117" s="311"/>
      <c r="K117" s="311"/>
      <c r="L117" s="311"/>
      <c r="M117" s="311"/>
      <c r="N117" s="311"/>
      <c r="O117" s="311"/>
      <c r="P117" s="311"/>
      <c r="Q117" s="311"/>
      <c r="R117" s="311"/>
      <c r="S117" s="311"/>
      <c r="T117" s="311"/>
      <c r="U117" s="311"/>
      <c r="V117" s="311"/>
      <c r="W117" s="311"/>
      <c r="X117" s="312"/>
      <c r="Y117" s="295"/>
      <c r="Z117" s="295"/>
      <c r="AA117" s="296"/>
    </row>
    <row r="118" spans="1:27" ht="49.5" customHeight="1" x14ac:dyDescent="0.4">
      <c r="A118" s="204"/>
      <c r="B118" s="233" t="s">
        <v>211</v>
      </c>
      <c r="C118" s="310" t="s">
        <v>495</v>
      </c>
      <c r="D118" s="311"/>
      <c r="E118" s="311"/>
      <c r="F118" s="311"/>
      <c r="G118" s="311"/>
      <c r="H118" s="311"/>
      <c r="I118" s="311"/>
      <c r="J118" s="311"/>
      <c r="K118" s="311"/>
      <c r="L118" s="311"/>
      <c r="M118" s="311"/>
      <c r="N118" s="311"/>
      <c r="O118" s="311"/>
      <c r="P118" s="311"/>
      <c r="Q118" s="311"/>
      <c r="R118" s="311"/>
      <c r="S118" s="311"/>
      <c r="T118" s="311"/>
      <c r="U118" s="311"/>
      <c r="V118" s="311"/>
      <c r="W118" s="311"/>
      <c r="X118" s="312"/>
      <c r="Y118" s="295"/>
      <c r="Z118" s="295"/>
      <c r="AA118" s="296"/>
    </row>
    <row r="119" spans="1:27" ht="50.25" customHeight="1" x14ac:dyDescent="0.4">
      <c r="A119" s="204"/>
      <c r="B119" s="233" t="s">
        <v>257</v>
      </c>
      <c r="C119" s="294" t="s">
        <v>361</v>
      </c>
      <c r="D119" s="294"/>
      <c r="E119" s="294"/>
      <c r="F119" s="294"/>
      <c r="G119" s="294"/>
      <c r="H119" s="294"/>
      <c r="I119" s="294"/>
      <c r="J119" s="294"/>
      <c r="K119" s="294"/>
      <c r="L119" s="294"/>
      <c r="M119" s="294"/>
      <c r="N119" s="294"/>
      <c r="O119" s="294"/>
      <c r="P119" s="294"/>
      <c r="Q119" s="294"/>
      <c r="R119" s="294"/>
      <c r="S119" s="294"/>
      <c r="T119" s="294"/>
      <c r="U119" s="294"/>
      <c r="V119" s="294"/>
      <c r="W119" s="294"/>
      <c r="X119" s="294"/>
      <c r="Y119" s="295"/>
      <c r="Z119" s="295"/>
      <c r="AA119" s="296"/>
    </row>
    <row r="120" spans="1:27" ht="33.75" customHeight="1" thickBot="1" x14ac:dyDescent="0.45">
      <c r="A120" s="204"/>
      <c r="B120" s="230" t="s">
        <v>256</v>
      </c>
      <c r="C120" s="291" t="s">
        <v>360</v>
      </c>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292"/>
      <c r="Z120" s="292"/>
      <c r="AA120" s="293"/>
    </row>
    <row r="121" spans="1:27" ht="20.25" customHeight="1" thickBot="1" x14ac:dyDescent="0.45">
      <c r="A121" s="184" t="s">
        <v>359</v>
      </c>
      <c r="C121" s="204"/>
      <c r="D121" s="204"/>
      <c r="E121" s="204"/>
      <c r="F121" s="204"/>
      <c r="G121" s="204"/>
      <c r="H121" s="204"/>
      <c r="I121" s="204"/>
    </row>
    <row r="122" spans="1:27" ht="35.25" customHeight="1" thickBot="1" x14ac:dyDescent="0.45">
      <c r="A122" s="204"/>
      <c r="B122" s="232" t="s">
        <v>215</v>
      </c>
      <c r="C122" s="301" t="s">
        <v>358</v>
      </c>
      <c r="D122" s="302"/>
      <c r="E122" s="302"/>
      <c r="F122" s="302"/>
      <c r="G122" s="302"/>
      <c r="H122" s="302"/>
      <c r="I122" s="302"/>
      <c r="J122" s="302"/>
      <c r="K122" s="302"/>
      <c r="L122" s="302"/>
      <c r="M122" s="302"/>
      <c r="N122" s="302"/>
      <c r="O122" s="302"/>
      <c r="P122" s="302"/>
      <c r="Q122" s="302"/>
      <c r="R122" s="302"/>
      <c r="S122" s="302"/>
      <c r="T122" s="302"/>
      <c r="U122" s="302"/>
      <c r="V122" s="302"/>
      <c r="W122" s="302"/>
      <c r="X122" s="303"/>
      <c r="Y122" s="306"/>
      <c r="Z122" s="306"/>
      <c r="AA122" s="307"/>
    </row>
    <row r="123" spans="1:27" ht="20.25" customHeight="1" thickBot="1" x14ac:dyDescent="0.45">
      <c r="A123" s="184" t="s">
        <v>357</v>
      </c>
      <c r="C123" s="204"/>
      <c r="D123" s="204"/>
      <c r="E123" s="204"/>
      <c r="F123" s="204"/>
      <c r="G123" s="204"/>
      <c r="H123" s="204"/>
      <c r="I123" s="204"/>
    </row>
    <row r="124" spans="1:27" ht="98.25" customHeight="1" thickBot="1" x14ac:dyDescent="0.45">
      <c r="A124" s="204"/>
      <c r="B124" s="232" t="s">
        <v>215</v>
      </c>
      <c r="C124" s="301" t="s">
        <v>504</v>
      </c>
      <c r="D124" s="302"/>
      <c r="E124" s="302"/>
      <c r="F124" s="302"/>
      <c r="G124" s="302"/>
      <c r="H124" s="302"/>
      <c r="I124" s="302"/>
      <c r="J124" s="302"/>
      <c r="K124" s="302"/>
      <c r="L124" s="302"/>
      <c r="M124" s="302"/>
      <c r="N124" s="302"/>
      <c r="O124" s="302"/>
      <c r="P124" s="302"/>
      <c r="Q124" s="302"/>
      <c r="R124" s="302"/>
      <c r="S124" s="302"/>
      <c r="T124" s="302"/>
      <c r="U124" s="302"/>
      <c r="V124" s="302"/>
      <c r="W124" s="302"/>
      <c r="X124" s="303"/>
      <c r="Y124" s="306"/>
      <c r="Z124" s="306"/>
      <c r="AA124" s="307"/>
    </row>
    <row r="125" spans="1:27" ht="20.25" customHeight="1" thickBot="1" x14ac:dyDescent="0.45">
      <c r="A125" s="184" t="s">
        <v>356</v>
      </c>
      <c r="C125" s="204"/>
      <c r="D125" s="204"/>
      <c r="E125" s="204"/>
      <c r="F125" s="204"/>
      <c r="G125" s="204"/>
      <c r="H125" s="204"/>
      <c r="I125" s="204"/>
    </row>
    <row r="126" spans="1:27" ht="51.75" customHeight="1" thickBot="1" x14ac:dyDescent="0.45">
      <c r="A126" s="204"/>
      <c r="B126" s="232" t="s">
        <v>215</v>
      </c>
      <c r="C126" s="305" t="s">
        <v>355</v>
      </c>
      <c r="D126" s="305"/>
      <c r="E126" s="305"/>
      <c r="F126" s="305"/>
      <c r="G126" s="305"/>
      <c r="H126" s="305"/>
      <c r="I126" s="305"/>
      <c r="J126" s="305"/>
      <c r="K126" s="305"/>
      <c r="L126" s="305"/>
      <c r="M126" s="305"/>
      <c r="N126" s="305"/>
      <c r="O126" s="305"/>
      <c r="P126" s="305"/>
      <c r="Q126" s="305"/>
      <c r="R126" s="305"/>
      <c r="S126" s="305"/>
      <c r="T126" s="305"/>
      <c r="U126" s="305"/>
      <c r="V126" s="305"/>
      <c r="W126" s="305"/>
      <c r="X126" s="305"/>
      <c r="Y126" s="306"/>
      <c r="Z126" s="306"/>
      <c r="AA126" s="307"/>
    </row>
    <row r="127" spans="1:27" ht="20.25" customHeight="1" thickBot="1" x14ac:dyDescent="0.45">
      <c r="A127" s="184" t="s">
        <v>354</v>
      </c>
      <c r="C127" s="204"/>
      <c r="D127" s="204"/>
      <c r="E127" s="204"/>
      <c r="F127" s="204"/>
      <c r="G127" s="204"/>
      <c r="H127" s="204"/>
      <c r="I127" s="204"/>
    </row>
    <row r="128" spans="1:27" ht="36.75" customHeight="1" x14ac:dyDescent="0.4">
      <c r="A128" s="204"/>
      <c r="B128" s="285" t="s">
        <v>215</v>
      </c>
      <c r="C128" s="288" t="s">
        <v>353</v>
      </c>
      <c r="D128" s="288"/>
      <c r="E128" s="288"/>
      <c r="F128" s="288"/>
      <c r="G128" s="288"/>
      <c r="H128" s="288"/>
      <c r="I128" s="288"/>
      <c r="J128" s="288"/>
      <c r="K128" s="288"/>
      <c r="L128" s="288"/>
      <c r="M128" s="288"/>
      <c r="N128" s="288"/>
      <c r="O128" s="288"/>
      <c r="P128" s="288"/>
      <c r="Q128" s="288"/>
      <c r="R128" s="288"/>
      <c r="S128" s="288"/>
      <c r="T128" s="288"/>
      <c r="U128" s="288"/>
      <c r="V128" s="288"/>
      <c r="W128" s="288"/>
      <c r="X128" s="288"/>
      <c r="Y128" s="289"/>
      <c r="Z128" s="289"/>
      <c r="AA128" s="290"/>
    </row>
    <row r="129" spans="1:27" ht="36.75" customHeight="1" x14ac:dyDescent="0.4">
      <c r="A129" s="204"/>
      <c r="B129" s="286" t="s">
        <v>213</v>
      </c>
      <c r="C129" s="294" t="s">
        <v>352</v>
      </c>
      <c r="D129" s="294"/>
      <c r="E129" s="294"/>
      <c r="F129" s="294"/>
      <c r="G129" s="294"/>
      <c r="H129" s="294"/>
      <c r="I129" s="294"/>
      <c r="J129" s="294"/>
      <c r="K129" s="294"/>
      <c r="L129" s="294"/>
      <c r="M129" s="294"/>
      <c r="N129" s="294"/>
      <c r="O129" s="294"/>
      <c r="P129" s="294"/>
      <c r="Q129" s="294"/>
      <c r="R129" s="294"/>
      <c r="S129" s="294"/>
      <c r="T129" s="294"/>
      <c r="U129" s="294"/>
      <c r="V129" s="294"/>
      <c r="W129" s="294"/>
      <c r="X129" s="294"/>
      <c r="Y129" s="295"/>
      <c r="Z129" s="295"/>
      <c r="AA129" s="296"/>
    </row>
    <row r="130" spans="1:27" ht="36.75" customHeight="1" x14ac:dyDescent="0.4">
      <c r="A130" s="204"/>
      <c r="B130" s="286" t="s">
        <v>211</v>
      </c>
      <c r="C130" s="299" t="s">
        <v>351</v>
      </c>
      <c r="D130" s="299"/>
      <c r="E130" s="299"/>
      <c r="F130" s="299"/>
      <c r="G130" s="299"/>
      <c r="H130" s="299"/>
      <c r="I130" s="299"/>
      <c r="J130" s="299"/>
      <c r="K130" s="299"/>
      <c r="L130" s="299"/>
      <c r="M130" s="299"/>
      <c r="N130" s="299"/>
      <c r="O130" s="299"/>
      <c r="P130" s="299"/>
      <c r="Q130" s="299"/>
      <c r="R130" s="299"/>
      <c r="S130" s="299"/>
      <c r="T130" s="299"/>
      <c r="U130" s="299"/>
      <c r="V130" s="299"/>
      <c r="W130" s="299"/>
      <c r="X130" s="299"/>
      <c r="Y130" s="295"/>
      <c r="Z130" s="295"/>
      <c r="AA130" s="296"/>
    </row>
    <row r="131" spans="1:27" ht="36.75" customHeight="1" thickBot="1" x14ac:dyDescent="0.45">
      <c r="A131" s="204"/>
      <c r="B131" s="287" t="s">
        <v>257</v>
      </c>
      <c r="C131" s="291" t="s">
        <v>350</v>
      </c>
      <c r="D131" s="291"/>
      <c r="E131" s="291"/>
      <c r="F131" s="291"/>
      <c r="G131" s="291"/>
      <c r="H131" s="291"/>
      <c r="I131" s="291"/>
      <c r="J131" s="291"/>
      <c r="K131" s="291"/>
      <c r="L131" s="291"/>
      <c r="M131" s="291"/>
      <c r="N131" s="291"/>
      <c r="O131" s="291"/>
      <c r="P131" s="291"/>
      <c r="Q131" s="291"/>
      <c r="R131" s="291"/>
      <c r="S131" s="291"/>
      <c r="T131" s="291"/>
      <c r="U131" s="291"/>
      <c r="V131" s="291"/>
      <c r="W131" s="291"/>
      <c r="X131" s="291"/>
      <c r="Y131" s="292"/>
      <c r="Z131" s="292"/>
      <c r="AA131" s="293"/>
    </row>
    <row r="132" spans="1:27" ht="20.25" customHeight="1" thickBot="1" x14ac:dyDescent="0.45">
      <c r="A132" s="184" t="s">
        <v>349</v>
      </c>
      <c r="C132" s="204"/>
      <c r="D132" s="204"/>
      <c r="E132" s="204"/>
      <c r="F132" s="204"/>
      <c r="G132" s="204"/>
      <c r="H132" s="204"/>
      <c r="I132" s="204"/>
    </row>
    <row r="133" spans="1:27" ht="326.25" customHeight="1" thickBot="1" x14ac:dyDescent="0.45">
      <c r="A133" s="204"/>
      <c r="B133" s="232" t="s">
        <v>215</v>
      </c>
      <c r="C133" s="415" t="s">
        <v>348</v>
      </c>
      <c r="D133" s="414"/>
      <c r="E133" s="414"/>
      <c r="F133" s="414"/>
      <c r="G133" s="414"/>
      <c r="H133" s="414"/>
      <c r="I133" s="414"/>
      <c r="J133" s="414"/>
      <c r="K133" s="414"/>
      <c r="L133" s="414"/>
      <c r="M133" s="414"/>
      <c r="N133" s="414"/>
      <c r="O133" s="414"/>
      <c r="P133" s="414"/>
      <c r="Q133" s="414"/>
      <c r="R133" s="414"/>
      <c r="S133" s="414"/>
      <c r="T133" s="414"/>
      <c r="U133" s="414"/>
      <c r="V133" s="414"/>
      <c r="W133" s="414"/>
      <c r="X133" s="416"/>
      <c r="Y133" s="292"/>
      <c r="Z133" s="292"/>
      <c r="AA133" s="293"/>
    </row>
    <row r="134" spans="1:27" ht="20.25" customHeight="1" thickBot="1" x14ac:dyDescent="0.45">
      <c r="A134" s="184" t="s">
        <v>347</v>
      </c>
      <c r="C134" s="204"/>
      <c r="D134" s="204"/>
      <c r="E134" s="204"/>
      <c r="F134" s="204"/>
      <c r="G134" s="204"/>
      <c r="H134" s="204"/>
      <c r="I134" s="204"/>
    </row>
    <row r="135" spans="1:27" ht="33.75" customHeight="1" x14ac:dyDescent="0.4">
      <c r="A135" s="204"/>
      <c r="B135" s="231" t="s">
        <v>215</v>
      </c>
      <c r="C135" s="288" t="s">
        <v>346</v>
      </c>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9"/>
      <c r="Z135" s="289"/>
      <c r="AA135" s="290"/>
    </row>
    <row r="136" spans="1:27" ht="33.75" customHeight="1" x14ac:dyDescent="0.4">
      <c r="A136" s="204"/>
      <c r="B136" s="233" t="s">
        <v>213</v>
      </c>
      <c r="C136" s="299" t="s">
        <v>345</v>
      </c>
      <c r="D136" s="299"/>
      <c r="E136" s="299"/>
      <c r="F136" s="299"/>
      <c r="G136" s="299"/>
      <c r="H136" s="299"/>
      <c r="I136" s="299"/>
      <c r="J136" s="299"/>
      <c r="K136" s="299"/>
      <c r="L136" s="299"/>
      <c r="M136" s="299"/>
      <c r="N136" s="299"/>
      <c r="O136" s="299"/>
      <c r="P136" s="299"/>
      <c r="Q136" s="299"/>
      <c r="R136" s="299"/>
      <c r="S136" s="299"/>
      <c r="T136" s="299"/>
      <c r="U136" s="299"/>
      <c r="V136" s="299"/>
      <c r="W136" s="299"/>
      <c r="X136" s="299"/>
      <c r="Y136" s="295"/>
      <c r="Z136" s="295"/>
      <c r="AA136" s="296"/>
    </row>
    <row r="137" spans="1:27" ht="33.75" customHeight="1" x14ac:dyDescent="0.4">
      <c r="A137" s="204"/>
      <c r="B137" s="233" t="s">
        <v>211</v>
      </c>
      <c r="C137" s="294" t="s">
        <v>344</v>
      </c>
      <c r="D137" s="294"/>
      <c r="E137" s="294"/>
      <c r="F137" s="294"/>
      <c r="G137" s="294"/>
      <c r="H137" s="294"/>
      <c r="I137" s="294"/>
      <c r="J137" s="294"/>
      <c r="K137" s="294"/>
      <c r="L137" s="294"/>
      <c r="M137" s="294"/>
      <c r="N137" s="294"/>
      <c r="O137" s="294"/>
      <c r="P137" s="294"/>
      <c r="Q137" s="294"/>
      <c r="R137" s="294"/>
      <c r="S137" s="294"/>
      <c r="T137" s="294"/>
      <c r="U137" s="294"/>
      <c r="V137" s="294"/>
      <c r="W137" s="294"/>
      <c r="X137" s="294"/>
      <c r="Y137" s="295"/>
      <c r="Z137" s="295"/>
      <c r="AA137" s="296"/>
    </row>
    <row r="138" spans="1:27" ht="33.75" customHeight="1" x14ac:dyDescent="0.4">
      <c r="A138" s="204"/>
      <c r="B138" s="233" t="s">
        <v>257</v>
      </c>
      <c r="C138" s="294" t="s">
        <v>343</v>
      </c>
      <c r="D138" s="294"/>
      <c r="E138" s="294"/>
      <c r="F138" s="294"/>
      <c r="G138" s="294"/>
      <c r="H138" s="294"/>
      <c r="I138" s="294"/>
      <c r="J138" s="294"/>
      <c r="K138" s="294"/>
      <c r="L138" s="294"/>
      <c r="M138" s="294"/>
      <c r="N138" s="294"/>
      <c r="O138" s="294"/>
      <c r="P138" s="294"/>
      <c r="Q138" s="294"/>
      <c r="R138" s="294"/>
      <c r="S138" s="294"/>
      <c r="T138" s="294"/>
      <c r="U138" s="294"/>
      <c r="V138" s="294"/>
      <c r="W138" s="294"/>
      <c r="X138" s="294"/>
      <c r="Y138" s="295"/>
      <c r="Z138" s="295"/>
      <c r="AA138" s="296"/>
    </row>
    <row r="139" spans="1:27" ht="33.75" customHeight="1" x14ac:dyDescent="0.4">
      <c r="A139" s="204"/>
      <c r="B139" s="233" t="s">
        <v>256</v>
      </c>
      <c r="C139" s="294" t="s">
        <v>342</v>
      </c>
      <c r="D139" s="294"/>
      <c r="E139" s="294"/>
      <c r="F139" s="294"/>
      <c r="G139" s="294"/>
      <c r="H139" s="294"/>
      <c r="I139" s="294"/>
      <c r="J139" s="294"/>
      <c r="K139" s="294"/>
      <c r="L139" s="294"/>
      <c r="M139" s="294"/>
      <c r="N139" s="294"/>
      <c r="O139" s="294"/>
      <c r="P139" s="294"/>
      <c r="Q139" s="294"/>
      <c r="R139" s="294"/>
      <c r="S139" s="294"/>
      <c r="T139" s="294"/>
      <c r="U139" s="294"/>
      <c r="V139" s="294"/>
      <c r="W139" s="294"/>
      <c r="X139" s="294"/>
      <c r="Y139" s="295"/>
      <c r="Z139" s="295"/>
      <c r="AA139" s="296"/>
    </row>
    <row r="140" spans="1:27" ht="48.75" customHeight="1" thickBot="1" x14ac:dyDescent="0.45">
      <c r="A140" s="204"/>
      <c r="B140" s="230" t="s">
        <v>254</v>
      </c>
      <c r="C140" s="323" t="s">
        <v>341</v>
      </c>
      <c r="D140" s="323"/>
      <c r="E140" s="323"/>
      <c r="F140" s="323"/>
      <c r="G140" s="323"/>
      <c r="H140" s="323"/>
      <c r="I140" s="323"/>
      <c r="J140" s="323"/>
      <c r="K140" s="323"/>
      <c r="L140" s="323"/>
      <c r="M140" s="323"/>
      <c r="N140" s="323"/>
      <c r="O140" s="323"/>
      <c r="P140" s="323"/>
      <c r="Q140" s="323"/>
      <c r="R140" s="323"/>
      <c r="S140" s="323"/>
      <c r="T140" s="323"/>
      <c r="U140" s="323"/>
      <c r="V140" s="323"/>
      <c r="W140" s="323"/>
      <c r="X140" s="323"/>
      <c r="Y140" s="292"/>
      <c r="Z140" s="292"/>
      <c r="AA140" s="293"/>
    </row>
    <row r="141" spans="1:27" ht="20.25" customHeight="1" thickBot="1" x14ac:dyDescent="0.45">
      <c r="A141" s="184" t="s">
        <v>340</v>
      </c>
      <c r="C141" s="204"/>
      <c r="D141" s="204"/>
      <c r="E141" s="204"/>
      <c r="F141" s="204"/>
      <c r="G141" s="204"/>
      <c r="H141" s="204"/>
      <c r="I141" s="204"/>
    </row>
    <row r="142" spans="1:27" ht="53.25" customHeight="1" x14ac:dyDescent="0.4">
      <c r="A142" s="204"/>
      <c r="B142" s="285" t="s">
        <v>215</v>
      </c>
      <c r="C142" s="365" t="s">
        <v>339</v>
      </c>
      <c r="D142" s="366"/>
      <c r="E142" s="366"/>
      <c r="F142" s="366"/>
      <c r="G142" s="366"/>
      <c r="H142" s="366"/>
      <c r="I142" s="366"/>
      <c r="J142" s="366"/>
      <c r="K142" s="366"/>
      <c r="L142" s="366"/>
      <c r="M142" s="366"/>
      <c r="N142" s="366"/>
      <c r="O142" s="366"/>
      <c r="P142" s="366"/>
      <c r="Q142" s="366"/>
      <c r="R142" s="366"/>
      <c r="S142" s="366"/>
      <c r="T142" s="366"/>
      <c r="U142" s="366"/>
      <c r="V142" s="366"/>
      <c r="W142" s="366"/>
      <c r="X142" s="367"/>
      <c r="Y142" s="289"/>
      <c r="Z142" s="289"/>
      <c r="AA142" s="290"/>
    </row>
    <row r="143" spans="1:27" ht="45.75" customHeight="1" x14ac:dyDescent="0.4">
      <c r="A143" s="204"/>
      <c r="B143" s="286" t="s">
        <v>213</v>
      </c>
      <c r="C143" s="310" t="s">
        <v>338</v>
      </c>
      <c r="D143" s="311"/>
      <c r="E143" s="311"/>
      <c r="F143" s="311"/>
      <c r="G143" s="311"/>
      <c r="H143" s="311"/>
      <c r="I143" s="311"/>
      <c r="J143" s="311"/>
      <c r="K143" s="311"/>
      <c r="L143" s="311"/>
      <c r="M143" s="311"/>
      <c r="N143" s="311"/>
      <c r="O143" s="311"/>
      <c r="P143" s="311"/>
      <c r="Q143" s="311"/>
      <c r="R143" s="311"/>
      <c r="S143" s="311"/>
      <c r="T143" s="311"/>
      <c r="U143" s="311"/>
      <c r="V143" s="311"/>
      <c r="W143" s="311"/>
      <c r="X143" s="312"/>
      <c r="Y143" s="295"/>
      <c r="Z143" s="295"/>
      <c r="AA143" s="296"/>
    </row>
    <row r="144" spans="1:27" ht="45.75" customHeight="1" thickBot="1" x14ac:dyDescent="0.45">
      <c r="A144" s="204"/>
      <c r="B144" s="287" t="s">
        <v>211</v>
      </c>
      <c r="C144" s="324" t="s">
        <v>337</v>
      </c>
      <c r="D144" s="325"/>
      <c r="E144" s="325"/>
      <c r="F144" s="325"/>
      <c r="G144" s="325"/>
      <c r="H144" s="325"/>
      <c r="I144" s="325"/>
      <c r="J144" s="325"/>
      <c r="K144" s="325"/>
      <c r="L144" s="325"/>
      <c r="M144" s="325"/>
      <c r="N144" s="325"/>
      <c r="O144" s="325"/>
      <c r="P144" s="325"/>
      <c r="Q144" s="325"/>
      <c r="R144" s="325"/>
      <c r="S144" s="325"/>
      <c r="T144" s="325"/>
      <c r="U144" s="325"/>
      <c r="V144" s="325"/>
      <c r="W144" s="325"/>
      <c r="X144" s="326"/>
      <c r="Y144" s="292"/>
      <c r="Z144" s="292"/>
      <c r="AA144" s="293"/>
    </row>
    <row r="145" spans="1:27" ht="20.25" customHeight="1" thickBot="1" x14ac:dyDescent="0.45">
      <c r="A145" s="184" t="s">
        <v>336</v>
      </c>
      <c r="C145" s="204"/>
      <c r="D145" s="204"/>
      <c r="E145" s="204"/>
      <c r="F145" s="204"/>
      <c r="G145" s="204"/>
      <c r="H145" s="204"/>
      <c r="I145" s="204"/>
    </row>
    <row r="146" spans="1:27" ht="33.75" customHeight="1" x14ac:dyDescent="0.4">
      <c r="A146" s="204"/>
      <c r="B146" s="231" t="s">
        <v>215</v>
      </c>
      <c r="C146" s="288" t="s">
        <v>335</v>
      </c>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9"/>
      <c r="Z146" s="289"/>
      <c r="AA146" s="290"/>
    </row>
    <row r="147" spans="1:27" ht="33.75" customHeight="1" thickBot="1" x14ac:dyDescent="0.45">
      <c r="A147" s="204"/>
      <c r="B147" s="230" t="s">
        <v>213</v>
      </c>
      <c r="C147" s="291" t="s">
        <v>334</v>
      </c>
      <c r="D147" s="291"/>
      <c r="E147" s="291"/>
      <c r="F147" s="291"/>
      <c r="G147" s="291"/>
      <c r="H147" s="291"/>
      <c r="I147" s="291"/>
      <c r="J147" s="291"/>
      <c r="K147" s="291"/>
      <c r="L147" s="291"/>
      <c r="M147" s="291"/>
      <c r="N147" s="291"/>
      <c r="O147" s="291"/>
      <c r="P147" s="291"/>
      <c r="Q147" s="291"/>
      <c r="R147" s="291"/>
      <c r="S147" s="291"/>
      <c r="T147" s="291"/>
      <c r="U147" s="291"/>
      <c r="V147" s="291"/>
      <c r="W147" s="291"/>
      <c r="X147" s="291"/>
      <c r="Y147" s="292"/>
      <c r="Z147" s="292"/>
      <c r="AA147" s="293"/>
    </row>
    <row r="148" spans="1:27" ht="20.25" customHeight="1" thickBot="1" x14ac:dyDescent="0.45">
      <c r="B148" s="184" t="s">
        <v>333</v>
      </c>
      <c r="C148" s="204"/>
      <c r="D148" s="204"/>
      <c r="E148" s="204"/>
      <c r="F148" s="204"/>
      <c r="G148" s="204"/>
      <c r="H148" s="204"/>
      <c r="I148" s="204"/>
    </row>
    <row r="149" spans="1:27" ht="84" customHeight="1" x14ac:dyDescent="0.4">
      <c r="A149" s="204"/>
      <c r="B149" s="231" t="s">
        <v>229</v>
      </c>
      <c r="C149" s="288" t="s">
        <v>332</v>
      </c>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9"/>
      <c r="Z149" s="289"/>
      <c r="AA149" s="290"/>
    </row>
    <row r="150" spans="1:27" ht="36.75" customHeight="1" x14ac:dyDescent="0.4">
      <c r="A150" s="204"/>
      <c r="B150" s="233" t="s">
        <v>227</v>
      </c>
      <c r="C150" s="294" t="s">
        <v>331</v>
      </c>
      <c r="D150" s="294"/>
      <c r="E150" s="294"/>
      <c r="F150" s="294"/>
      <c r="G150" s="294"/>
      <c r="H150" s="294"/>
      <c r="I150" s="294"/>
      <c r="J150" s="294"/>
      <c r="K150" s="294"/>
      <c r="L150" s="294"/>
      <c r="M150" s="294"/>
      <c r="N150" s="294"/>
      <c r="O150" s="294"/>
      <c r="P150" s="294"/>
      <c r="Q150" s="294"/>
      <c r="R150" s="294"/>
      <c r="S150" s="294"/>
      <c r="T150" s="294"/>
      <c r="U150" s="294"/>
      <c r="V150" s="294"/>
      <c r="W150" s="294"/>
      <c r="X150" s="294"/>
      <c r="Y150" s="295"/>
      <c r="Z150" s="295"/>
      <c r="AA150" s="296"/>
    </row>
    <row r="151" spans="1:27" ht="36.75" customHeight="1" x14ac:dyDescent="0.4">
      <c r="A151" s="204"/>
      <c r="B151" s="233" t="s">
        <v>225</v>
      </c>
      <c r="C151" s="294" t="s">
        <v>330</v>
      </c>
      <c r="D151" s="294"/>
      <c r="E151" s="294"/>
      <c r="F151" s="294"/>
      <c r="G151" s="294"/>
      <c r="H151" s="294"/>
      <c r="I151" s="294"/>
      <c r="J151" s="294"/>
      <c r="K151" s="294"/>
      <c r="L151" s="294"/>
      <c r="M151" s="294"/>
      <c r="N151" s="294"/>
      <c r="O151" s="294"/>
      <c r="P151" s="294"/>
      <c r="Q151" s="294"/>
      <c r="R151" s="294"/>
      <c r="S151" s="294"/>
      <c r="T151" s="294"/>
      <c r="U151" s="294"/>
      <c r="V151" s="294"/>
      <c r="W151" s="294"/>
      <c r="X151" s="294"/>
      <c r="Y151" s="295"/>
      <c r="Z151" s="295"/>
      <c r="AA151" s="296"/>
    </row>
    <row r="152" spans="1:27" ht="61.5" customHeight="1" x14ac:dyDescent="0.4">
      <c r="A152" s="204"/>
      <c r="B152" s="233" t="s">
        <v>223</v>
      </c>
      <c r="C152" s="294" t="s">
        <v>329</v>
      </c>
      <c r="D152" s="294"/>
      <c r="E152" s="294"/>
      <c r="F152" s="294"/>
      <c r="G152" s="294"/>
      <c r="H152" s="294"/>
      <c r="I152" s="294"/>
      <c r="J152" s="294"/>
      <c r="K152" s="294"/>
      <c r="L152" s="294"/>
      <c r="M152" s="294"/>
      <c r="N152" s="294"/>
      <c r="O152" s="294"/>
      <c r="P152" s="294"/>
      <c r="Q152" s="294"/>
      <c r="R152" s="294"/>
      <c r="S152" s="294"/>
      <c r="T152" s="294"/>
      <c r="U152" s="294"/>
      <c r="V152" s="294"/>
      <c r="W152" s="294"/>
      <c r="X152" s="294"/>
      <c r="Y152" s="295"/>
      <c r="Z152" s="295"/>
      <c r="AA152" s="296"/>
    </row>
    <row r="153" spans="1:27" ht="36.75" customHeight="1" thickBot="1" x14ac:dyDescent="0.45">
      <c r="A153" s="204"/>
      <c r="B153" s="230" t="s">
        <v>221</v>
      </c>
      <c r="C153" s="291" t="s">
        <v>328</v>
      </c>
      <c r="D153" s="291"/>
      <c r="E153" s="291"/>
      <c r="F153" s="291"/>
      <c r="G153" s="291"/>
      <c r="H153" s="291"/>
      <c r="I153" s="291"/>
      <c r="J153" s="291"/>
      <c r="K153" s="291"/>
      <c r="L153" s="291"/>
      <c r="M153" s="291"/>
      <c r="N153" s="291"/>
      <c r="O153" s="291"/>
      <c r="P153" s="291"/>
      <c r="Q153" s="291"/>
      <c r="R153" s="291"/>
      <c r="S153" s="291"/>
      <c r="T153" s="291"/>
      <c r="U153" s="291"/>
      <c r="V153" s="291"/>
      <c r="W153" s="291"/>
      <c r="X153" s="291"/>
      <c r="Y153" s="292"/>
      <c r="Z153" s="292"/>
      <c r="AA153" s="293"/>
    </row>
    <row r="154" spans="1:27" ht="20.25" customHeight="1" thickBot="1" x14ac:dyDescent="0.45">
      <c r="A154" s="184" t="s">
        <v>327</v>
      </c>
      <c r="C154" s="204"/>
      <c r="D154" s="204"/>
      <c r="E154" s="204"/>
      <c r="F154" s="204"/>
      <c r="G154" s="204"/>
      <c r="H154" s="204"/>
      <c r="I154" s="204"/>
    </row>
    <row r="155" spans="1:27" ht="62.25" customHeight="1" thickBot="1" x14ac:dyDescent="0.45">
      <c r="A155" s="204"/>
      <c r="B155" s="232" t="s">
        <v>215</v>
      </c>
      <c r="C155" s="305" t="s">
        <v>326</v>
      </c>
      <c r="D155" s="305"/>
      <c r="E155" s="305"/>
      <c r="F155" s="305"/>
      <c r="G155" s="305"/>
      <c r="H155" s="305"/>
      <c r="I155" s="305"/>
      <c r="J155" s="305"/>
      <c r="K155" s="305"/>
      <c r="L155" s="305"/>
      <c r="M155" s="305"/>
      <c r="N155" s="305"/>
      <c r="O155" s="305"/>
      <c r="P155" s="305"/>
      <c r="Q155" s="305"/>
      <c r="R155" s="305"/>
      <c r="S155" s="305"/>
      <c r="T155" s="305"/>
      <c r="U155" s="305"/>
      <c r="V155" s="305"/>
      <c r="W155" s="305"/>
      <c r="X155" s="305"/>
      <c r="Y155" s="306"/>
      <c r="Z155" s="306"/>
      <c r="AA155" s="307"/>
    </row>
    <row r="156" spans="1:27" ht="20.25" customHeight="1" thickBot="1" x14ac:dyDescent="0.45">
      <c r="A156" s="184" t="s">
        <v>325</v>
      </c>
      <c r="C156" s="204"/>
      <c r="D156" s="204"/>
      <c r="E156" s="204"/>
      <c r="F156" s="204"/>
      <c r="G156" s="204"/>
      <c r="H156" s="204"/>
      <c r="I156" s="204"/>
    </row>
    <row r="157" spans="1:27" ht="36" customHeight="1" x14ac:dyDescent="0.4">
      <c r="A157" s="204"/>
      <c r="B157" s="231" t="s">
        <v>215</v>
      </c>
      <c r="C157" s="288" t="s">
        <v>324</v>
      </c>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9"/>
      <c r="Z157" s="289"/>
      <c r="AA157" s="290"/>
    </row>
    <row r="158" spans="1:27" ht="49.5" customHeight="1" x14ac:dyDescent="0.4">
      <c r="A158" s="204"/>
      <c r="B158" s="233" t="s">
        <v>213</v>
      </c>
      <c r="C158" s="294" t="s">
        <v>323</v>
      </c>
      <c r="D158" s="294"/>
      <c r="E158" s="294"/>
      <c r="F158" s="294"/>
      <c r="G158" s="294"/>
      <c r="H158" s="294"/>
      <c r="I158" s="294"/>
      <c r="J158" s="294"/>
      <c r="K158" s="294"/>
      <c r="L158" s="294"/>
      <c r="M158" s="294"/>
      <c r="N158" s="294"/>
      <c r="O158" s="294"/>
      <c r="P158" s="294"/>
      <c r="Q158" s="294"/>
      <c r="R158" s="294"/>
      <c r="S158" s="294"/>
      <c r="T158" s="294"/>
      <c r="U158" s="294"/>
      <c r="V158" s="294"/>
      <c r="W158" s="294"/>
      <c r="X158" s="294"/>
      <c r="Y158" s="295"/>
      <c r="Z158" s="295"/>
      <c r="AA158" s="296"/>
    </row>
    <row r="159" spans="1:27" ht="54" customHeight="1" thickBot="1" x14ac:dyDescent="0.45">
      <c r="A159" s="204"/>
      <c r="B159" s="230" t="s">
        <v>211</v>
      </c>
      <c r="C159" s="291" t="s">
        <v>322</v>
      </c>
      <c r="D159" s="291"/>
      <c r="E159" s="291"/>
      <c r="F159" s="291"/>
      <c r="G159" s="291"/>
      <c r="H159" s="291"/>
      <c r="I159" s="291"/>
      <c r="J159" s="291"/>
      <c r="K159" s="291"/>
      <c r="L159" s="291"/>
      <c r="M159" s="291"/>
      <c r="N159" s="291"/>
      <c r="O159" s="291"/>
      <c r="P159" s="291"/>
      <c r="Q159" s="291"/>
      <c r="R159" s="291"/>
      <c r="S159" s="291"/>
      <c r="T159" s="291"/>
      <c r="U159" s="291"/>
      <c r="V159" s="291"/>
      <c r="W159" s="291"/>
      <c r="X159" s="291"/>
      <c r="Y159" s="292"/>
      <c r="Z159" s="292"/>
      <c r="AA159" s="293"/>
    </row>
    <row r="160" spans="1:27" ht="20.25" customHeight="1" thickBot="1" x14ac:dyDescent="0.45">
      <c r="A160" s="184" t="s">
        <v>321</v>
      </c>
      <c r="C160" s="204"/>
      <c r="D160" s="204"/>
      <c r="E160" s="204"/>
      <c r="F160" s="204"/>
      <c r="G160" s="204"/>
      <c r="H160" s="204"/>
      <c r="I160" s="204"/>
    </row>
    <row r="161" spans="1:27" ht="58.5" customHeight="1" thickBot="1" x14ac:dyDescent="0.45">
      <c r="A161" s="204"/>
      <c r="B161" s="232" t="s">
        <v>215</v>
      </c>
      <c r="C161" s="301" t="s">
        <v>320</v>
      </c>
      <c r="D161" s="302"/>
      <c r="E161" s="302"/>
      <c r="F161" s="302"/>
      <c r="G161" s="302"/>
      <c r="H161" s="302"/>
      <c r="I161" s="302"/>
      <c r="J161" s="302"/>
      <c r="K161" s="302"/>
      <c r="L161" s="302"/>
      <c r="M161" s="302"/>
      <c r="N161" s="302"/>
      <c r="O161" s="302"/>
      <c r="P161" s="302"/>
      <c r="Q161" s="302"/>
      <c r="R161" s="302"/>
      <c r="S161" s="302"/>
      <c r="T161" s="302"/>
      <c r="U161" s="302"/>
      <c r="V161" s="302"/>
      <c r="W161" s="302"/>
      <c r="X161" s="303"/>
      <c r="Y161" s="306"/>
      <c r="Z161" s="306"/>
      <c r="AA161" s="307"/>
    </row>
    <row r="162" spans="1:27" ht="20.25" customHeight="1" thickBot="1" x14ac:dyDescent="0.45">
      <c r="A162" s="184" t="s">
        <v>319</v>
      </c>
      <c r="C162" s="204"/>
      <c r="D162" s="204"/>
      <c r="E162" s="204"/>
      <c r="F162" s="204"/>
      <c r="G162" s="204"/>
      <c r="H162" s="204"/>
      <c r="I162" s="204"/>
    </row>
    <row r="163" spans="1:27" ht="50.25" customHeight="1" thickBot="1" x14ac:dyDescent="0.45">
      <c r="A163" s="204"/>
      <c r="B163" s="232" t="s">
        <v>215</v>
      </c>
      <c r="C163" s="301" t="s">
        <v>318</v>
      </c>
      <c r="D163" s="302"/>
      <c r="E163" s="302"/>
      <c r="F163" s="302"/>
      <c r="G163" s="302"/>
      <c r="H163" s="302"/>
      <c r="I163" s="302"/>
      <c r="J163" s="302"/>
      <c r="K163" s="302"/>
      <c r="L163" s="302"/>
      <c r="M163" s="302"/>
      <c r="N163" s="302"/>
      <c r="O163" s="302"/>
      <c r="P163" s="302"/>
      <c r="Q163" s="302"/>
      <c r="R163" s="302"/>
      <c r="S163" s="302"/>
      <c r="T163" s="302"/>
      <c r="U163" s="302"/>
      <c r="V163" s="302"/>
      <c r="W163" s="302"/>
      <c r="X163" s="303"/>
      <c r="Y163" s="306"/>
      <c r="Z163" s="306"/>
      <c r="AA163" s="307"/>
    </row>
    <row r="164" spans="1:27" ht="20.25" customHeight="1" thickBot="1" x14ac:dyDescent="0.45">
      <c r="A164" s="184" t="s">
        <v>317</v>
      </c>
      <c r="C164" s="204"/>
      <c r="D164" s="204"/>
      <c r="E164" s="204"/>
      <c r="F164" s="204"/>
      <c r="G164" s="204"/>
      <c r="H164" s="204"/>
      <c r="I164" s="204"/>
    </row>
    <row r="165" spans="1:27" ht="56.25" customHeight="1" x14ac:dyDescent="0.4">
      <c r="A165" s="204"/>
      <c r="B165" s="235" t="s">
        <v>215</v>
      </c>
      <c r="C165" s="288" t="s">
        <v>316</v>
      </c>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9"/>
      <c r="Z165" s="289"/>
      <c r="AA165" s="290"/>
    </row>
    <row r="166" spans="1:27" ht="35.25" customHeight="1" x14ac:dyDescent="0.4">
      <c r="A166" s="204"/>
      <c r="B166" s="236" t="s">
        <v>213</v>
      </c>
      <c r="C166" s="299" t="s">
        <v>315</v>
      </c>
      <c r="D166" s="299"/>
      <c r="E166" s="299"/>
      <c r="F166" s="299"/>
      <c r="G166" s="299"/>
      <c r="H166" s="299"/>
      <c r="I166" s="299"/>
      <c r="J166" s="299"/>
      <c r="K166" s="299"/>
      <c r="L166" s="299"/>
      <c r="M166" s="299"/>
      <c r="N166" s="299"/>
      <c r="O166" s="299"/>
      <c r="P166" s="299"/>
      <c r="Q166" s="299"/>
      <c r="R166" s="299"/>
      <c r="S166" s="299"/>
      <c r="T166" s="299"/>
      <c r="U166" s="299"/>
      <c r="V166" s="299"/>
      <c r="W166" s="299"/>
      <c r="X166" s="299"/>
      <c r="Y166" s="295"/>
      <c r="Z166" s="295"/>
      <c r="AA166" s="296"/>
    </row>
    <row r="167" spans="1:27" ht="96.75" customHeight="1" x14ac:dyDescent="0.4">
      <c r="A167" s="204"/>
      <c r="B167" s="236" t="s">
        <v>211</v>
      </c>
      <c r="C167" s="294" t="s">
        <v>314</v>
      </c>
      <c r="D167" s="294"/>
      <c r="E167" s="294"/>
      <c r="F167" s="294"/>
      <c r="G167" s="294"/>
      <c r="H167" s="294"/>
      <c r="I167" s="294"/>
      <c r="J167" s="294"/>
      <c r="K167" s="294"/>
      <c r="L167" s="294"/>
      <c r="M167" s="294"/>
      <c r="N167" s="294"/>
      <c r="O167" s="294"/>
      <c r="P167" s="294"/>
      <c r="Q167" s="294"/>
      <c r="R167" s="294"/>
      <c r="S167" s="294"/>
      <c r="T167" s="294"/>
      <c r="U167" s="294"/>
      <c r="V167" s="294"/>
      <c r="W167" s="294"/>
      <c r="X167" s="294"/>
      <c r="Y167" s="295"/>
      <c r="Z167" s="295"/>
      <c r="AA167" s="296"/>
    </row>
    <row r="168" spans="1:27" ht="96.75" customHeight="1" thickBot="1" x14ac:dyDescent="0.45">
      <c r="A168" s="204"/>
      <c r="B168" s="237" t="s">
        <v>257</v>
      </c>
      <c r="C168" s="291" t="s">
        <v>313</v>
      </c>
      <c r="D168" s="291"/>
      <c r="E168" s="291"/>
      <c r="F168" s="291"/>
      <c r="G168" s="291"/>
      <c r="H168" s="291"/>
      <c r="I168" s="291"/>
      <c r="J168" s="291"/>
      <c r="K168" s="291"/>
      <c r="L168" s="291"/>
      <c r="M168" s="291"/>
      <c r="N168" s="291"/>
      <c r="O168" s="291"/>
      <c r="P168" s="291"/>
      <c r="Q168" s="291"/>
      <c r="R168" s="291"/>
      <c r="S168" s="291"/>
      <c r="T168" s="291"/>
      <c r="U168" s="291"/>
      <c r="V168" s="291"/>
      <c r="W168" s="291"/>
      <c r="X168" s="291"/>
      <c r="Y168" s="292"/>
      <c r="Z168" s="292"/>
      <c r="AA168" s="293"/>
    </row>
    <row r="169" spans="1:27" ht="20.25" customHeight="1" thickBot="1" x14ac:dyDescent="0.45">
      <c r="A169" s="184" t="s">
        <v>312</v>
      </c>
      <c r="B169" s="189"/>
      <c r="C169" s="208"/>
      <c r="D169" s="208"/>
      <c r="E169" s="208"/>
      <c r="F169" s="208"/>
      <c r="G169" s="208"/>
      <c r="H169" s="208"/>
      <c r="I169" s="208"/>
      <c r="J169" s="208"/>
      <c r="K169" s="208"/>
      <c r="L169" s="208"/>
      <c r="M169" s="208"/>
      <c r="N169" s="208"/>
      <c r="O169" s="208"/>
      <c r="P169" s="208"/>
      <c r="Q169" s="208"/>
      <c r="R169" s="208"/>
      <c r="S169" s="208"/>
      <c r="T169" s="208"/>
      <c r="U169" s="208"/>
      <c r="V169" s="208"/>
      <c r="W169" s="208"/>
      <c r="X169" s="208"/>
      <c r="Y169" s="209"/>
      <c r="Z169" s="209"/>
      <c r="AA169" s="209"/>
    </row>
    <row r="170" spans="1:27" ht="51" customHeight="1" thickBot="1" x14ac:dyDescent="0.45">
      <c r="A170" s="204"/>
      <c r="B170" s="232" t="s">
        <v>215</v>
      </c>
      <c r="C170" s="304" t="s">
        <v>311</v>
      </c>
      <c r="D170" s="304"/>
      <c r="E170" s="304"/>
      <c r="F170" s="304"/>
      <c r="G170" s="304"/>
      <c r="H170" s="304"/>
      <c r="I170" s="304"/>
      <c r="J170" s="304"/>
      <c r="K170" s="304"/>
      <c r="L170" s="304"/>
      <c r="M170" s="304"/>
      <c r="N170" s="304"/>
      <c r="O170" s="304"/>
      <c r="P170" s="304"/>
      <c r="Q170" s="304"/>
      <c r="R170" s="304"/>
      <c r="S170" s="304"/>
      <c r="T170" s="304"/>
      <c r="U170" s="304"/>
      <c r="V170" s="304"/>
      <c r="W170" s="304"/>
      <c r="X170" s="304"/>
      <c r="Y170" s="306"/>
      <c r="Z170" s="306"/>
      <c r="AA170" s="307"/>
    </row>
    <row r="171" spans="1:27" ht="20.25" customHeight="1" thickBot="1" x14ac:dyDescent="0.45">
      <c r="A171" s="184" t="s">
        <v>310</v>
      </c>
      <c r="C171" s="204"/>
      <c r="D171" s="204"/>
      <c r="E171" s="204"/>
      <c r="F171" s="204"/>
      <c r="G171" s="204"/>
      <c r="H171" s="204"/>
      <c r="I171" s="204"/>
    </row>
    <row r="172" spans="1:27" ht="51" customHeight="1" x14ac:dyDescent="0.4">
      <c r="A172" s="183"/>
      <c r="B172" s="235" t="s">
        <v>215</v>
      </c>
      <c r="C172" s="288" t="s">
        <v>309</v>
      </c>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9"/>
      <c r="Z172" s="289"/>
      <c r="AA172" s="290"/>
    </row>
    <row r="173" spans="1:27" ht="35.25" customHeight="1" x14ac:dyDescent="0.4">
      <c r="A173" s="183"/>
      <c r="B173" s="236" t="s">
        <v>213</v>
      </c>
      <c r="C173" s="299" t="s">
        <v>308</v>
      </c>
      <c r="D173" s="299"/>
      <c r="E173" s="299"/>
      <c r="F173" s="299"/>
      <c r="G173" s="299"/>
      <c r="H173" s="299"/>
      <c r="I173" s="299"/>
      <c r="J173" s="299"/>
      <c r="K173" s="299"/>
      <c r="L173" s="299"/>
      <c r="M173" s="299"/>
      <c r="N173" s="299"/>
      <c r="O173" s="299"/>
      <c r="P173" s="299"/>
      <c r="Q173" s="299"/>
      <c r="R173" s="299"/>
      <c r="S173" s="299"/>
      <c r="T173" s="299"/>
      <c r="U173" s="299"/>
      <c r="V173" s="299"/>
      <c r="W173" s="299"/>
      <c r="X173" s="299"/>
      <c r="Y173" s="295"/>
      <c r="Z173" s="295"/>
      <c r="AA173" s="296"/>
    </row>
    <row r="174" spans="1:27" ht="35.25" customHeight="1" thickBot="1" x14ac:dyDescent="0.45">
      <c r="A174" s="183"/>
      <c r="B174" s="237" t="s">
        <v>211</v>
      </c>
      <c r="C174" s="291" t="s">
        <v>307</v>
      </c>
      <c r="D174" s="291"/>
      <c r="E174" s="291"/>
      <c r="F174" s="291"/>
      <c r="G174" s="291"/>
      <c r="H174" s="291"/>
      <c r="I174" s="291"/>
      <c r="J174" s="291"/>
      <c r="K174" s="291"/>
      <c r="L174" s="291"/>
      <c r="M174" s="291"/>
      <c r="N174" s="291"/>
      <c r="O174" s="291"/>
      <c r="P174" s="291"/>
      <c r="Q174" s="291"/>
      <c r="R174" s="291"/>
      <c r="S174" s="291"/>
      <c r="T174" s="291"/>
      <c r="U174" s="291"/>
      <c r="V174" s="291"/>
      <c r="W174" s="291"/>
      <c r="X174" s="291"/>
      <c r="Y174" s="292"/>
      <c r="Z174" s="292"/>
      <c r="AA174" s="293"/>
    </row>
    <row r="175" spans="1:27" ht="20.25" customHeight="1" thickBot="1" x14ac:dyDescent="0.45">
      <c r="A175" s="184" t="s">
        <v>306</v>
      </c>
      <c r="C175" s="204"/>
      <c r="D175" s="204"/>
      <c r="E175" s="204"/>
      <c r="F175" s="204"/>
      <c r="G175" s="204"/>
      <c r="H175" s="204"/>
      <c r="I175" s="204"/>
    </row>
    <row r="176" spans="1:27" ht="51.75" customHeight="1" x14ac:dyDescent="0.4">
      <c r="A176" s="183"/>
      <c r="B176" s="235" t="s">
        <v>215</v>
      </c>
      <c r="C176" s="288" t="s">
        <v>305</v>
      </c>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9"/>
      <c r="Z176" s="289"/>
      <c r="AA176" s="290"/>
    </row>
    <row r="177" spans="1:27" ht="36" customHeight="1" x14ac:dyDescent="0.4">
      <c r="A177" s="183"/>
      <c r="B177" s="236" t="s">
        <v>213</v>
      </c>
      <c r="C177" s="299" t="s">
        <v>304</v>
      </c>
      <c r="D177" s="299"/>
      <c r="E177" s="299"/>
      <c r="F177" s="299"/>
      <c r="G177" s="299"/>
      <c r="H177" s="299"/>
      <c r="I177" s="299"/>
      <c r="J177" s="299"/>
      <c r="K177" s="299"/>
      <c r="L177" s="299"/>
      <c r="M177" s="299"/>
      <c r="N177" s="299"/>
      <c r="O177" s="299"/>
      <c r="P177" s="299"/>
      <c r="Q177" s="299"/>
      <c r="R177" s="299"/>
      <c r="S177" s="299"/>
      <c r="T177" s="299"/>
      <c r="U177" s="299"/>
      <c r="V177" s="299"/>
      <c r="W177" s="299"/>
      <c r="X177" s="299"/>
      <c r="Y177" s="295"/>
      <c r="Z177" s="295"/>
      <c r="AA177" s="296"/>
    </row>
    <row r="178" spans="1:27" ht="36" customHeight="1" x14ac:dyDescent="0.4">
      <c r="A178" s="183"/>
      <c r="B178" s="236" t="s">
        <v>211</v>
      </c>
      <c r="C178" s="294" t="s">
        <v>303</v>
      </c>
      <c r="D178" s="294"/>
      <c r="E178" s="294"/>
      <c r="F178" s="294"/>
      <c r="G178" s="294"/>
      <c r="H178" s="294"/>
      <c r="I178" s="294"/>
      <c r="J178" s="294"/>
      <c r="K178" s="294"/>
      <c r="L178" s="294"/>
      <c r="M178" s="294"/>
      <c r="N178" s="294"/>
      <c r="O178" s="294"/>
      <c r="P178" s="294"/>
      <c r="Q178" s="294"/>
      <c r="R178" s="294"/>
      <c r="S178" s="294"/>
      <c r="T178" s="294"/>
      <c r="U178" s="294"/>
      <c r="V178" s="294"/>
      <c r="W178" s="294"/>
      <c r="X178" s="294"/>
      <c r="Y178" s="295"/>
      <c r="Z178" s="295"/>
      <c r="AA178" s="296"/>
    </row>
    <row r="179" spans="1:27" ht="36" customHeight="1" thickBot="1" x14ac:dyDescent="0.45">
      <c r="A179" s="183"/>
      <c r="B179" s="237" t="s">
        <v>257</v>
      </c>
      <c r="C179" s="291" t="s">
        <v>302</v>
      </c>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292"/>
      <c r="Z179" s="292"/>
      <c r="AA179" s="293"/>
    </row>
    <row r="180" spans="1:27" ht="20.25" customHeight="1" thickBot="1" x14ac:dyDescent="0.45">
      <c r="A180" s="184" t="s">
        <v>301</v>
      </c>
      <c r="C180" s="204"/>
      <c r="D180" s="204"/>
      <c r="E180" s="204"/>
      <c r="F180" s="204"/>
      <c r="G180" s="204"/>
      <c r="H180" s="204"/>
      <c r="I180" s="204"/>
    </row>
    <row r="181" spans="1:27" ht="41.25" customHeight="1" thickBot="1" x14ac:dyDescent="0.45">
      <c r="A181" s="204"/>
      <c r="B181" s="232" t="s">
        <v>215</v>
      </c>
      <c r="C181" s="305" t="s">
        <v>300</v>
      </c>
      <c r="D181" s="305"/>
      <c r="E181" s="305"/>
      <c r="F181" s="305"/>
      <c r="G181" s="305"/>
      <c r="H181" s="305"/>
      <c r="I181" s="305"/>
      <c r="J181" s="305"/>
      <c r="K181" s="305"/>
      <c r="L181" s="305"/>
      <c r="M181" s="305"/>
      <c r="N181" s="305"/>
      <c r="O181" s="305"/>
      <c r="P181" s="305"/>
      <c r="Q181" s="305"/>
      <c r="R181" s="305"/>
      <c r="S181" s="305"/>
      <c r="T181" s="305"/>
      <c r="U181" s="305"/>
      <c r="V181" s="305"/>
      <c r="W181" s="305"/>
      <c r="X181" s="305"/>
      <c r="Y181" s="306"/>
      <c r="Z181" s="306"/>
      <c r="AA181" s="307"/>
    </row>
    <row r="182" spans="1:27" ht="20.25" customHeight="1" thickBot="1" x14ac:dyDescent="0.45">
      <c r="A182" s="184" t="s">
        <v>299</v>
      </c>
      <c r="C182" s="204"/>
      <c r="D182" s="204"/>
      <c r="E182" s="204"/>
      <c r="F182" s="204"/>
      <c r="G182" s="204"/>
      <c r="H182" s="204"/>
      <c r="I182" s="204"/>
    </row>
    <row r="183" spans="1:27" ht="20.25" customHeight="1" x14ac:dyDescent="0.4">
      <c r="A183" s="204"/>
      <c r="B183" s="376" t="s">
        <v>215</v>
      </c>
      <c r="C183" s="300" t="s">
        <v>298</v>
      </c>
      <c r="D183" s="300"/>
      <c r="E183" s="300"/>
      <c r="F183" s="300"/>
      <c r="G183" s="300"/>
      <c r="H183" s="300"/>
      <c r="I183" s="300"/>
      <c r="J183" s="300"/>
      <c r="K183" s="300"/>
      <c r="L183" s="300"/>
      <c r="M183" s="300"/>
      <c r="N183" s="300"/>
      <c r="O183" s="300"/>
      <c r="P183" s="300"/>
      <c r="Q183" s="300"/>
      <c r="R183" s="300"/>
      <c r="S183" s="300"/>
      <c r="T183" s="300"/>
      <c r="U183" s="300"/>
      <c r="V183" s="300"/>
      <c r="W183" s="300"/>
      <c r="X183" s="300"/>
      <c r="Y183" s="289"/>
      <c r="Z183" s="289"/>
      <c r="AA183" s="290"/>
    </row>
    <row r="184" spans="1:27" ht="20.25" customHeight="1" x14ac:dyDescent="0.4">
      <c r="A184" s="204"/>
      <c r="B184" s="377"/>
      <c r="C184" s="299"/>
      <c r="D184" s="299"/>
      <c r="E184" s="299"/>
      <c r="F184" s="299"/>
      <c r="G184" s="299"/>
      <c r="H184" s="299"/>
      <c r="I184" s="299"/>
      <c r="J184" s="299"/>
      <c r="K184" s="299"/>
      <c r="L184" s="299"/>
      <c r="M184" s="299"/>
      <c r="N184" s="299"/>
      <c r="O184" s="299"/>
      <c r="P184" s="299"/>
      <c r="Q184" s="299"/>
      <c r="R184" s="299"/>
      <c r="S184" s="299"/>
      <c r="T184" s="299"/>
      <c r="U184" s="299"/>
      <c r="V184" s="299"/>
      <c r="W184" s="299"/>
      <c r="X184" s="299"/>
      <c r="Y184" s="295"/>
      <c r="Z184" s="295"/>
      <c r="AA184" s="296"/>
    </row>
    <row r="185" spans="1:27" ht="250.5" customHeight="1" thickBot="1" x14ac:dyDescent="0.45">
      <c r="A185" s="204"/>
      <c r="B185" s="237" t="s">
        <v>213</v>
      </c>
      <c r="C185" s="297" t="s">
        <v>297</v>
      </c>
      <c r="D185" s="297"/>
      <c r="E185" s="297"/>
      <c r="F185" s="297"/>
      <c r="G185" s="297"/>
      <c r="H185" s="297"/>
      <c r="I185" s="297"/>
      <c r="J185" s="297"/>
      <c r="K185" s="297"/>
      <c r="L185" s="297"/>
      <c r="M185" s="297"/>
      <c r="N185" s="297"/>
      <c r="O185" s="297"/>
      <c r="P185" s="297"/>
      <c r="Q185" s="297"/>
      <c r="R185" s="297"/>
      <c r="S185" s="297"/>
      <c r="T185" s="297"/>
      <c r="U185" s="297"/>
      <c r="V185" s="297"/>
      <c r="W185" s="297"/>
      <c r="X185" s="297"/>
      <c r="Y185" s="292"/>
      <c r="Z185" s="292"/>
      <c r="AA185" s="293"/>
    </row>
    <row r="186" spans="1:27" ht="20.25" customHeight="1" thickBot="1" x14ac:dyDescent="0.45">
      <c r="A186" s="184" t="s">
        <v>296</v>
      </c>
      <c r="C186" s="204"/>
      <c r="D186" s="204"/>
      <c r="E186" s="204"/>
      <c r="F186" s="204"/>
      <c r="G186" s="204"/>
      <c r="H186" s="204"/>
      <c r="I186" s="204"/>
    </row>
    <row r="187" spans="1:27" ht="33.75" customHeight="1" thickBot="1" x14ac:dyDescent="0.45">
      <c r="A187" s="204"/>
      <c r="B187" s="232" t="s">
        <v>215</v>
      </c>
      <c r="C187" s="305" t="s">
        <v>496</v>
      </c>
      <c r="D187" s="305"/>
      <c r="E187" s="305"/>
      <c r="F187" s="305"/>
      <c r="G187" s="305"/>
      <c r="H187" s="305"/>
      <c r="I187" s="305"/>
      <c r="J187" s="305"/>
      <c r="K187" s="305"/>
      <c r="L187" s="305"/>
      <c r="M187" s="305"/>
      <c r="N187" s="305"/>
      <c r="O187" s="305"/>
      <c r="P187" s="305"/>
      <c r="Q187" s="305"/>
      <c r="R187" s="305"/>
      <c r="S187" s="305"/>
      <c r="T187" s="305"/>
      <c r="U187" s="305"/>
      <c r="V187" s="305"/>
      <c r="W187" s="305"/>
      <c r="X187" s="305"/>
      <c r="Y187" s="306"/>
      <c r="Z187" s="306"/>
      <c r="AA187" s="307"/>
    </row>
    <row r="188" spans="1:27" ht="20.25" customHeight="1" x14ac:dyDescent="0.4">
      <c r="C188" s="204"/>
      <c r="D188" s="204"/>
      <c r="E188" s="204"/>
      <c r="F188" s="204"/>
      <c r="G188" s="204"/>
      <c r="H188" s="204"/>
      <c r="I188" s="204"/>
    </row>
    <row r="189" spans="1:27" ht="20.25" customHeight="1" x14ac:dyDescent="0.4">
      <c r="A189" s="190"/>
      <c r="B189" s="183"/>
      <c r="C189" s="183"/>
      <c r="D189" s="183"/>
      <c r="E189" s="183"/>
      <c r="F189" s="183"/>
      <c r="G189" s="183"/>
      <c r="H189" s="183"/>
      <c r="I189" s="183"/>
      <c r="J189" s="183"/>
      <c r="K189" s="183"/>
      <c r="L189" s="183"/>
      <c r="M189" s="183"/>
      <c r="N189" s="183"/>
      <c r="O189" s="183"/>
      <c r="P189" s="183"/>
      <c r="Q189" s="183"/>
      <c r="R189" s="183"/>
    </row>
    <row r="190" spans="1:27" ht="20.25" customHeight="1" thickBot="1" x14ac:dyDescent="0.45">
      <c r="A190" s="184" t="s">
        <v>295</v>
      </c>
      <c r="C190" s="204"/>
      <c r="D190" s="204"/>
      <c r="E190" s="204"/>
      <c r="F190" s="204"/>
      <c r="G190" s="204"/>
      <c r="H190" s="204"/>
      <c r="I190" s="204"/>
    </row>
    <row r="191" spans="1:27" ht="190.5" customHeight="1" x14ac:dyDescent="0.4">
      <c r="A191" s="204"/>
      <c r="B191" s="235" t="s">
        <v>215</v>
      </c>
      <c r="C191" s="298" t="s">
        <v>294</v>
      </c>
      <c r="D191" s="298"/>
      <c r="E191" s="298"/>
      <c r="F191" s="298"/>
      <c r="G191" s="298"/>
      <c r="H191" s="298"/>
      <c r="I191" s="298"/>
      <c r="J191" s="298"/>
      <c r="K191" s="298"/>
      <c r="L191" s="298"/>
      <c r="M191" s="298"/>
      <c r="N191" s="298"/>
      <c r="O191" s="298"/>
      <c r="P191" s="298"/>
      <c r="Q191" s="298"/>
      <c r="R191" s="298"/>
      <c r="S191" s="298"/>
      <c r="T191" s="298"/>
      <c r="U191" s="298"/>
      <c r="V191" s="298"/>
      <c r="W191" s="298"/>
      <c r="X191" s="298"/>
      <c r="Y191" s="289"/>
      <c r="Z191" s="289"/>
      <c r="AA191" s="290"/>
    </row>
    <row r="192" spans="1:27" ht="58.5" customHeight="1" thickBot="1" x14ac:dyDescent="0.45">
      <c r="A192" s="204"/>
      <c r="B192" s="237" t="s">
        <v>213</v>
      </c>
      <c r="C192" s="291" t="s">
        <v>293</v>
      </c>
      <c r="D192" s="291"/>
      <c r="E192" s="291"/>
      <c r="F192" s="291"/>
      <c r="G192" s="291"/>
      <c r="H192" s="291"/>
      <c r="I192" s="291"/>
      <c r="J192" s="291"/>
      <c r="K192" s="291"/>
      <c r="L192" s="291"/>
      <c r="M192" s="291"/>
      <c r="N192" s="291"/>
      <c r="O192" s="291"/>
      <c r="P192" s="291"/>
      <c r="Q192" s="291"/>
      <c r="R192" s="291"/>
      <c r="S192" s="291"/>
      <c r="T192" s="291"/>
      <c r="U192" s="291"/>
      <c r="V192" s="291"/>
      <c r="W192" s="291"/>
      <c r="X192" s="291"/>
      <c r="Y192" s="292"/>
      <c r="Z192" s="292"/>
      <c r="AA192" s="293"/>
    </row>
    <row r="193" spans="1:31" ht="20.25" customHeight="1" thickBot="1" x14ac:dyDescent="0.45">
      <c r="A193" s="184" t="s">
        <v>292</v>
      </c>
      <c r="C193" s="204"/>
      <c r="D193" s="204"/>
      <c r="E193" s="204"/>
      <c r="F193" s="204"/>
      <c r="G193" s="204"/>
      <c r="H193" s="204"/>
      <c r="I193" s="204"/>
    </row>
    <row r="194" spans="1:31" ht="39.75" customHeight="1" x14ac:dyDescent="0.4">
      <c r="A194" s="204"/>
      <c r="B194" s="285" t="s">
        <v>215</v>
      </c>
      <c r="C194" s="288" t="s">
        <v>291</v>
      </c>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9"/>
      <c r="Z194" s="289"/>
      <c r="AA194" s="290"/>
    </row>
    <row r="195" spans="1:31" ht="39.75" customHeight="1" thickBot="1" x14ac:dyDescent="0.45">
      <c r="A195" s="204"/>
      <c r="B195" s="287" t="s">
        <v>213</v>
      </c>
      <c r="C195" s="291" t="s">
        <v>290</v>
      </c>
      <c r="D195" s="291"/>
      <c r="E195" s="291"/>
      <c r="F195" s="291"/>
      <c r="G195" s="291"/>
      <c r="H195" s="291"/>
      <c r="I195" s="291"/>
      <c r="J195" s="291"/>
      <c r="K195" s="291"/>
      <c r="L195" s="291"/>
      <c r="M195" s="291"/>
      <c r="N195" s="291"/>
      <c r="O195" s="291"/>
      <c r="P195" s="291"/>
      <c r="Q195" s="291"/>
      <c r="R195" s="291"/>
      <c r="S195" s="291"/>
      <c r="T195" s="291"/>
      <c r="U195" s="291"/>
      <c r="V195" s="291"/>
      <c r="W195" s="291"/>
      <c r="X195" s="291"/>
      <c r="Y195" s="292"/>
      <c r="Z195" s="292"/>
      <c r="AA195" s="293"/>
    </row>
    <row r="196" spans="1:31" ht="20.25" customHeight="1" thickBot="1" x14ac:dyDescent="0.45">
      <c r="A196" s="184" t="s">
        <v>289</v>
      </c>
      <c r="C196" s="204"/>
      <c r="D196" s="204"/>
      <c r="E196" s="204"/>
      <c r="F196" s="204"/>
      <c r="G196" s="204"/>
      <c r="H196" s="204"/>
      <c r="I196" s="204"/>
    </row>
    <row r="197" spans="1:31" ht="78" customHeight="1" thickBot="1" x14ac:dyDescent="0.45">
      <c r="A197" s="204"/>
      <c r="B197" s="232" t="s">
        <v>215</v>
      </c>
      <c r="C197" s="305" t="s">
        <v>288</v>
      </c>
      <c r="D197" s="305"/>
      <c r="E197" s="305"/>
      <c r="F197" s="305"/>
      <c r="G197" s="305"/>
      <c r="H197" s="305"/>
      <c r="I197" s="305"/>
      <c r="J197" s="305"/>
      <c r="K197" s="305"/>
      <c r="L197" s="305"/>
      <c r="M197" s="305"/>
      <c r="N197" s="305"/>
      <c r="O197" s="305"/>
      <c r="P197" s="305"/>
      <c r="Q197" s="305"/>
      <c r="R197" s="305"/>
      <c r="S197" s="305"/>
      <c r="T197" s="305"/>
      <c r="U197" s="305"/>
      <c r="V197" s="305"/>
      <c r="W197" s="305"/>
      <c r="X197" s="305"/>
      <c r="Y197" s="306"/>
      <c r="Z197" s="306"/>
      <c r="AA197" s="307"/>
    </row>
    <row r="198" spans="1:31" ht="20.25" customHeight="1" x14ac:dyDescent="0.4">
      <c r="A198" s="204"/>
      <c r="B198" s="189"/>
      <c r="C198" s="208"/>
      <c r="D198" s="208"/>
      <c r="E198" s="208"/>
      <c r="F198" s="208"/>
      <c r="G198" s="208"/>
      <c r="H198" s="208"/>
      <c r="I198" s="208"/>
      <c r="J198" s="208"/>
      <c r="K198" s="208"/>
      <c r="L198" s="208"/>
      <c r="M198" s="208"/>
      <c r="N198" s="208"/>
      <c r="O198" s="208"/>
      <c r="P198" s="208"/>
      <c r="Q198" s="208"/>
      <c r="R198" s="208"/>
      <c r="S198" s="208"/>
      <c r="T198" s="208"/>
      <c r="U198" s="208"/>
      <c r="V198" s="208"/>
      <c r="W198" s="208"/>
      <c r="X198" s="208"/>
      <c r="Y198" s="209"/>
      <c r="Z198" s="209"/>
      <c r="AA198" s="209"/>
    </row>
    <row r="199" spans="1:31" ht="20.25" customHeight="1" x14ac:dyDescent="0.4">
      <c r="A199" s="183"/>
      <c r="B199" s="189"/>
      <c r="C199" s="198"/>
      <c r="D199" s="189"/>
      <c r="E199" s="189"/>
      <c r="F199" s="189"/>
      <c r="G199" s="183"/>
      <c r="H199" s="189"/>
      <c r="I199" s="183"/>
      <c r="J199" s="183"/>
      <c r="K199" s="194"/>
      <c r="L199" s="194"/>
      <c r="M199" s="194"/>
      <c r="N199" s="194"/>
      <c r="O199" s="194" t="s">
        <v>287</v>
      </c>
      <c r="P199" s="194"/>
      <c r="Q199" s="194"/>
      <c r="R199" s="194"/>
      <c r="S199" s="198"/>
      <c r="T199" s="198"/>
      <c r="U199" s="198"/>
      <c r="V199" s="198"/>
      <c r="W199" s="198"/>
      <c r="X199" s="198"/>
      <c r="Y199" s="209"/>
      <c r="Z199" s="209"/>
      <c r="AA199" s="209"/>
    </row>
    <row r="200" spans="1:31" ht="20.25" customHeight="1" thickBot="1" x14ac:dyDescent="0.45">
      <c r="A200" s="184" t="s">
        <v>286</v>
      </c>
      <c r="C200" s="204"/>
      <c r="D200" s="204"/>
      <c r="E200" s="204"/>
      <c r="F200" s="204"/>
      <c r="G200" s="204"/>
      <c r="H200" s="204"/>
      <c r="I200" s="204"/>
      <c r="R200" s="198"/>
      <c r="S200" s="198"/>
      <c r="T200" s="198"/>
      <c r="U200" s="198"/>
      <c r="V200" s="198"/>
      <c r="W200" s="198"/>
      <c r="X200" s="198"/>
      <c r="Y200" s="198"/>
      <c r="Z200" s="198"/>
      <c r="AA200" s="198"/>
    </row>
    <row r="201" spans="1:31" ht="35.25" customHeight="1" x14ac:dyDescent="0.4">
      <c r="A201" s="204"/>
      <c r="B201" s="235" t="s">
        <v>215</v>
      </c>
      <c r="C201" s="288" t="s">
        <v>285</v>
      </c>
      <c r="D201" s="288"/>
      <c r="E201" s="288"/>
      <c r="F201" s="288"/>
      <c r="G201" s="288"/>
      <c r="H201" s="288"/>
      <c r="I201" s="288"/>
      <c r="J201" s="288"/>
      <c r="K201" s="288"/>
      <c r="L201" s="288"/>
      <c r="M201" s="288"/>
      <c r="N201" s="288"/>
      <c r="O201" s="288"/>
      <c r="P201" s="288"/>
      <c r="Q201" s="288"/>
      <c r="R201" s="288"/>
      <c r="S201" s="288"/>
      <c r="T201" s="288"/>
      <c r="U201" s="288"/>
      <c r="V201" s="288"/>
      <c r="W201" s="288"/>
      <c r="X201" s="288"/>
      <c r="Y201" s="289"/>
      <c r="Z201" s="289"/>
      <c r="AA201" s="290"/>
    </row>
    <row r="202" spans="1:31" ht="35.25" customHeight="1" x14ac:dyDescent="0.4">
      <c r="A202" s="204"/>
      <c r="B202" s="236" t="s">
        <v>213</v>
      </c>
      <c r="C202" s="294" t="s">
        <v>284</v>
      </c>
      <c r="D202" s="294"/>
      <c r="E202" s="294"/>
      <c r="F202" s="294"/>
      <c r="G202" s="294"/>
      <c r="H202" s="294"/>
      <c r="I202" s="294"/>
      <c r="J202" s="294"/>
      <c r="K202" s="294"/>
      <c r="L202" s="294"/>
      <c r="M202" s="294"/>
      <c r="N202" s="294"/>
      <c r="O202" s="294"/>
      <c r="P202" s="294"/>
      <c r="Q202" s="294"/>
      <c r="R202" s="294"/>
      <c r="S202" s="294"/>
      <c r="T202" s="294"/>
      <c r="U202" s="294"/>
      <c r="V202" s="294"/>
      <c r="W202" s="294"/>
      <c r="X202" s="294"/>
      <c r="Y202" s="295"/>
      <c r="Z202" s="295"/>
      <c r="AA202" s="296"/>
    </row>
    <row r="203" spans="1:31" ht="54" customHeight="1" x14ac:dyDescent="0.4">
      <c r="A203" s="204"/>
      <c r="B203" s="236" t="s">
        <v>211</v>
      </c>
      <c r="C203" s="294" t="s">
        <v>283</v>
      </c>
      <c r="D203" s="294"/>
      <c r="E203" s="294"/>
      <c r="F203" s="294"/>
      <c r="G203" s="294"/>
      <c r="H203" s="294"/>
      <c r="I203" s="294"/>
      <c r="J203" s="294"/>
      <c r="K203" s="294"/>
      <c r="L203" s="294"/>
      <c r="M203" s="294"/>
      <c r="N203" s="294"/>
      <c r="O203" s="294"/>
      <c r="P203" s="294"/>
      <c r="Q203" s="294"/>
      <c r="R203" s="294"/>
      <c r="S203" s="294"/>
      <c r="T203" s="294"/>
      <c r="U203" s="294"/>
      <c r="V203" s="294"/>
      <c r="W203" s="294"/>
      <c r="X203" s="294"/>
      <c r="Y203" s="295"/>
      <c r="Z203" s="295"/>
      <c r="AA203" s="296"/>
    </row>
    <row r="204" spans="1:31" ht="35.25" customHeight="1" x14ac:dyDescent="0.4">
      <c r="A204" s="204"/>
      <c r="B204" s="236" t="s">
        <v>257</v>
      </c>
      <c r="C204" s="294" t="s">
        <v>282</v>
      </c>
      <c r="D204" s="294"/>
      <c r="E204" s="294"/>
      <c r="F204" s="294"/>
      <c r="G204" s="294"/>
      <c r="H204" s="294"/>
      <c r="I204" s="294"/>
      <c r="J204" s="294"/>
      <c r="K204" s="294"/>
      <c r="L204" s="294"/>
      <c r="M204" s="294"/>
      <c r="N204" s="294"/>
      <c r="O204" s="294"/>
      <c r="P204" s="294"/>
      <c r="Q204" s="294"/>
      <c r="R204" s="294"/>
      <c r="S204" s="294"/>
      <c r="T204" s="294"/>
      <c r="U204" s="294"/>
      <c r="V204" s="294"/>
      <c r="W204" s="294"/>
      <c r="X204" s="294"/>
      <c r="Y204" s="295"/>
      <c r="Z204" s="295"/>
      <c r="AA204" s="296"/>
    </row>
    <row r="205" spans="1:31" ht="35.25" customHeight="1" x14ac:dyDescent="0.4">
      <c r="A205" s="204"/>
      <c r="B205" s="236" t="s">
        <v>256</v>
      </c>
      <c r="C205" s="294" t="s">
        <v>281</v>
      </c>
      <c r="D205" s="294"/>
      <c r="E205" s="294"/>
      <c r="F205" s="294"/>
      <c r="G205" s="294"/>
      <c r="H205" s="294"/>
      <c r="I205" s="294"/>
      <c r="J205" s="294"/>
      <c r="K205" s="294"/>
      <c r="L205" s="294"/>
      <c r="M205" s="294"/>
      <c r="N205" s="294"/>
      <c r="O205" s="294"/>
      <c r="P205" s="294"/>
      <c r="Q205" s="294"/>
      <c r="R205" s="294"/>
      <c r="S205" s="294"/>
      <c r="T205" s="294"/>
      <c r="U205" s="294"/>
      <c r="V205" s="294"/>
      <c r="W205" s="294"/>
      <c r="X205" s="294"/>
      <c r="Y205" s="295"/>
      <c r="Z205" s="295"/>
      <c r="AA205" s="296"/>
    </row>
    <row r="206" spans="1:31" ht="35.25" customHeight="1" thickBot="1" x14ac:dyDescent="0.45">
      <c r="A206" s="204"/>
      <c r="B206" s="237" t="s">
        <v>254</v>
      </c>
      <c r="C206" s="291" t="s">
        <v>280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2"/>
      <c r="Z206" s="292"/>
      <c r="AA206" s="293"/>
    </row>
    <row r="207" spans="1:31" s="211" customFormat="1" ht="20.25" customHeight="1" x14ac:dyDescent="0.25">
      <c r="A207" s="184" t="s">
        <v>279</v>
      </c>
      <c r="B207" s="189"/>
      <c r="C207" s="190"/>
      <c r="D207" s="190"/>
      <c r="E207" s="190"/>
      <c r="F207" s="190"/>
      <c r="G207" s="190"/>
      <c r="H207" s="190"/>
      <c r="I207" s="190"/>
      <c r="J207" s="190"/>
      <c r="K207" s="190"/>
      <c r="L207" s="190"/>
      <c r="M207" s="190"/>
      <c r="N207" s="190"/>
      <c r="O207" s="190"/>
      <c r="P207" s="190"/>
      <c r="Q207" s="190"/>
      <c r="R207" s="198"/>
      <c r="S207" s="198"/>
      <c r="T207" s="198"/>
      <c r="U207" s="198"/>
      <c r="V207" s="198"/>
      <c r="W207" s="198"/>
      <c r="X207" s="198"/>
      <c r="Y207" s="198"/>
      <c r="Z207" s="198"/>
      <c r="AA207" s="198"/>
      <c r="AB207" s="190"/>
      <c r="AC207" s="209"/>
      <c r="AD207" s="209"/>
      <c r="AE207" s="209"/>
    </row>
    <row r="208" spans="1:31" s="211" customFormat="1" ht="20.25" customHeight="1" thickBot="1" x14ac:dyDescent="0.3">
      <c r="A208" s="184"/>
      <c r="B208" s="190" t="s">
        <v>278</v>
      </c>
      <c r="C208" s="190"/>
      <c r="D208" s="190"/>
      <c r="E208" s="190"/>
      <c r="F208" s="190"/>
      <c r="G208" s="190"/>
      <c r="H208" s="190"/>
      <c r="I208" s="190"/>
      <c r="J208" s="190"/>
      <c r="K208" s="190"/>
      <c r="L208" s="190"/>
      <c r="M208" s="190"/>
      <c r="N208" s="190"/>
      <c r="O208" s="190"/>
      <c r="P208" s="190"/>
      <c r="Q208" s="190"/>
      <c r="R208" s="198"/>
      <c r="S208" s="198"/>
      <c r="T208" s="198"/>
      <c r="U208" s="198"/>
      <c r="V208" s="198"/>
      <c r="W208" s="198"/>
      <c r="X208" s="198"/>
      <c r="Y208" s="198"/>
      <c r="Z208" s="198"/>
      <c r="AA208" s="198"/>
      <c r="AB208" s="190"/>
      <c r="AC208" s="209"/>
      <c r="AD208" s="209"/>
      <c r="AE208" s="209"/>
    </row>
    <row r="209" spans="1:31" s="212" customFormat="1" ht="55.5" customHeight="1" x14ac:dyDescent="0.25">
      <c r="A209" s="191"/>
      <c r="B209" s="235" t="s">
        <v>233</v>
      </c>
      <c r="C209" s="309" t="s">
        <v>277</v>
      </c>
      <c r="D209" s="309"/>
      <c r="E209" s="309"/>
      <c r="F209" s="309"/>
      <c r="G209" s="309"/>
      <c r="H209" s="309"/>
      <c r="I209" s="309"/>
      <c r="J209" s="309"/>
      <c r="K209" s="309"/>
      <c r="L209" s="309"/>
      <c r="M209" s="309"/>
      <c r="N209" s="309"/>
      <c r="O209" s="309"/>
      <c r="P209" s="309"/>
      <c r="Q209" s="309"/>
      <c r="R209" s="309"/>
      <c r="S209" s="309"/>
      <c r="T209" s="309"/>
      <c r="U209" s="309"/>
      <c r="V209" s="309"/>
      <c r="W209" s="309"/>
      <c r="X209" s="309"/>
      <c r="Y209" s="289"/>
      <c r="Z209" s="289"/>
      <c r="AA209" s="290"/>
    </row>
    <row r="210" spans="1:31" s="211" customFormat="1" ht="139.5" customHeight="1" x14ac:dyDescent="0.25">
      <c r="A210" s="184"/>
      <c r="B210" s="236" t="s">
        <v>231</v>
      </c>
      <c r="C210" s="385" t="s">
        <v>505</v>
      </c>
      <c r="D210" s="385"/>
      <c r="E210" s="385"/>
      <c r="F210" s="385"/>
      <c r="G210" s="385"/>
      <c r="H210" s="385"/>
      <c r="I210" s="385"/>
      <c r="J210" s="385"/>
      <c r="K210" s="385"/>
      <c r="L210" s="385"/>
      <c r="M210" s="385"/>
      <c r="N210" s="385"/>
      <c r="O210" s="385"/>
      <c r="P210" s="385"/>
      <c r="Q210" s="385"/>
      <c r="R210" s="385"/>
      <c r="S210" s="385"/>
      <c r="T210" s="385"/>
      <c r="U210" s="385"/>
      <c r="V210" s="385"/>
      <c r="W210" s="385"/>
      <c r="X210" s="385"/>
      <c r="Y210" s="295"/>
      <c r="Z210" s="295"/>
      <c r="AA210" s="296"/>
    </row>
    <row r="211" spans="1:31" s="212" customFormat="1" ht="51.75" customHeight="1" thickBot="1" x14ac:dyDescent="0.3">
      <c r="A211" s="191"/>
      <c r="B211" s="237" t="s">
        <v>229</v>
      </c>
      <c r="C211" s="384" t="s">
        <v>276</v>
      </c>
      <c r="D211" s="384"/>
      <c r="E211" s="384"/>
      <c r="F211" s="384"/>
      <c r="G211" s="384"/>
      <c r="H211" s="384"/>
      <c r="I211" s="384"/>
      <c r="J211" s="384"/>
      <c r="K211" s="384"/>
      <c r="L211" s="384"/>
      <c r="M211" s="384"/>
      <c r="N211" s="384"/>
      <c r="O211" s="384"/>
      <c r="P211" s="384"/>
      <c r="Q211" s="384"/>
      <c r="R211" s="384"/>
      <c r="S211" s="384"/>
      <c r="T211" s="384"/>
      <c r="U211" s="384"/>
      <c r="V211" s="384"/>
      <c r="W211" s="384"/>
      <c r="X211" s="384"/>
      <c r="Y211" s="292"/>
      <c r="Z211" s="292"/>
      <c r="AA211" s="293"/>
    </row>
    <row r="212" spans="1:31" s="211" customFormat="1" ht="20.25" customHeight="1" thickBot="1" x14ac:dyDescent="0.3">
      <c r="A212" s="184"/>
      <c r="B212" s="190" t="s">
        <v>275</v>
      </c>
      <c r="C212" s="190"/>
      <c r="D212" s="190"/>
      <c r="E212" s="190"/>
      <c r="F212" s="190"/>
      <c r="G212" s="190"/>
      <c r="H212" s="190"/>
      <c r="I212" s="190"/>
      <c r="J212" s="190"/>
      <c r="K212" s="190"/>
      <c r="L212" s="190"/>
      <c r="M212" s="190"/>
      <c r="N212" s="190"/>
      <c r="O212" s="190"/>
      <c r="P212" s="190"/>
      <c r="Q212" s="190"/>
      <c r="R212" s="198"/>
      <c r="S212" s="198"/>
      <c r="T212" s="198"/>
      <c r="U212" s="198"/>
      <c r="V212" s="198"/>
      <c r="W212" s="198"/>
      <c r="X212" s="198"/>
      <c r="Y212" s="198"/>
      <c r="Z212" s="198"/>
      <c r="AA212" s="198"/>
      <c r="AB212" s="190"/>
      <c r="AC212" s="209"/>
      <c r="AD212" s="209"/>
      <c r="AE212" s="209"/>
    </row>
    <row r="213" spans="1:31" s="212" customFormat="1" ht="48" customHeight="1" x14ac:dyDescent="0.25">
      <c r="A213" s="191"/>
      <c r="B213" s="285" t="s">
        <v>274</v>
      </c>
      <c r="C213" s="309" t="s">
        <v>273</v>
      </c>
      <c r="D213" s="309"/>
      <c r="E213" s="309"/>
      <c r="F213" s="309"/>
      <c r="G213" s="309"/>
      <c r="H213" s="309"/>
      <c r="I213" s="309"/>
      <c r="J213" s="309"/>
      <c r="K213" s="309"/>
      <c r="L213" s="309"/>
      <c r="M213" s="309"/>
      <c r="N213" s="309"/>
      <c r="O213" s="309"/>
      <c r="P213" s="309"/>
      <c r="Q213" s="309"/>
      <c r="R213" s="309"/>
      <c r="S213" s="309"/>
      <c r="T213" s="309"/>
      <c r="U213" s="309"/>
      <c r="V213" s="309"/>
      <c r="W213" s="309"/>
      <c r="X213" s="309"/>
      <c r="Y213" s="289"/>
      <c r="Z213" s="289"/>
      <c r="AA213" s="290"/>
    </row>
    <row r="214" spans="1:31" s="212" customFormat="1" ht="48" customHeight="1" thickBot="1" x14ac:dyDescent="0.3">
      <c r="A214" s="191"/>
      <c r="B214" s="237" t="s">
        <v>256</v>
      </c>
      <c r="C214" s="384" t="s">
        <v>272</v>
      </c>
      <c r="D214" s="384"/>
      <c r="E214" s="384"/>
      <c r="F214" s="384"/>
      <c r="G214" s="384"/>
      <c r="H214" s="384"/>
      <c r="I214" s="384"/>
      <c r="J214" s="384"/>
      <c r="K214" s="384"/>
      <c r="L214" s="384"/>
      <c r="M214" s="384"/>
      <c r="N214" s="384"/>
      <c r="O214" s="384"/>
      <c r="P214" s="384"/>
      <c r="Q214" s="384"/>
      <c r="R214" s="384"/>
      <c r="S214" s="384"/>
      <c r="T214" s="384"/>
      <c r="U214" s="384"/>
      <c r="V214" s="384"/>
      <c r="W214" s="384"/>
      <c r="X214" s="384"/>
      <c r="Y214" s="292"/>
      <c r="Z214" s="292"/>
      <c r="AA214" s="293"/>
    </row>
    <row r="215" spans="1:31" ht="20.25" customHeight="1" x14ac:dyDescent="0.4">
      <c r="A215" s="184" t="s">
        <v>271</v>
      </c>
      <c r="C215" s="204"/>
      <c r="D215" s="204"/>
      <c r="E215" s="204"/>
      <c r="F215" s="204"/>
      <c r="G215" s="204"/>
      <c r="H215" s="204"/>
      <c r="I215" s="204"/>
      <c r="R215" s="198"/>
      <c r="S215" s="198"/>
      <c r="T215" s="198"/>
      <c r="U215" s="198"/>
      <c r="V215" s="198"/>
      <c r="W215" s="198"/>
      <c r="X215" s="198"/>
      <c r="Y215" s="198"/>
      <c r="Z215" s="198"/>
      <c r="AA215" s="198"/>
    </row>
    <row r="216" spans="1:31" ht="20.25" customHeight="1" thickBot="1" x14ac:dyDescent="0.45">
      <c r="B216" s="184" t="s">
        <v>270</v>
      </c>
      <c r="C216" s="204"/>
      <c r="D216" s="204"/>
      <c r="E216" s="204"/>
      <c r="F216" s="204"/>
      <c r="G216" s="204"/>
      <c r="H216" s="204"/>
      <c r="I216" s="204"/>
    </row>
    <row r="217" spans="1:31" ht="46.5" customHeight="1" x14ac:dyDescent="0.4">
      <c r="A217" s="204"/>
      <c r="B217" s="235" t="s">
        <v>215</v>
      </c>
      <c r="C217" s="288" t="s">
        <v>269</v>
      </c>
      <c r="D217" s="288"/>
      <c r="E217" s="288"/>
      <c r="F217" s="288"/>
      <c r="G217" s="288"/>
      <c r="H217" s="288"/>
      <c r="I217" s="288"/>
      <c r="J217" s="288"/>
      <c r="K217" s="288"/>
      <c r="L217" s="288"/>
      <c r="M217" s="288"/>
      <c r="N217" s="288"/>
      <c r="O217" s="288"/>
      <c r="P217" s="288"/>
      <c r="Q217" s="288"/>
      <c r="R217" s="288"/>
      <c r="S217" s="288"/>
      <c r="T217" s="288"/>
      <c r="U217" s="288"/>
      <c r="V217" s="288"/>
      <c r="W217" s="288"/>
      <c r="X217" s="288"/>
      <c r="Y217" s="289"/>
      <c r="Z217" s="289"/>
      <c r="AA217" s="290"/>
    </row>
    <row r="218" spans="1:31" ht="96" customHeight="1" x14ac:dyDescent="0.4">
      <c r="A218" s="204"/>
      <c r="B218" s="236" t="s">
        <v>213</v>
      </c>
      <c r="C218" s="294" t="s">
        <v>497</v>
      </c>
      <c r="D218" s="294"/>
      <c r="E218" s="294"/>
      <c r="F218" s="294"/>
      <c r="G218" s="294"/>
      <c r="H218" s="294"/>
      <c r="I218" s="294"/>
      <c r="J218" s="294"/>
      <c r="K218" s="294"/>
      <c r="L218" s="294"/>
      <c r="M218" s="294"/>
      <c r="N218" s="294"/>
      <c r="O218" s="294"/>
      <c r="P218" s="294"/>
      <c r="Q218" s="294"/>
      <c r="R218" s="294"/>
      <c r="S218" s="294"/>
      <c r="T218" s="294"/>
      <c r="U218" s="294"/>
      <c r="V218" s="294"/>
      <c r="W218" s="294"/>
      <c r="X218" s="294"/>
      <c r="Y218" s="295"/>
      <c r="Z218" s="295"/>
      <c r="AA218" s="296"/>
    </row>
    <row r="219" spans="1:31" s="198" customFormat="1" ht="63" customHeight="1" x14ac:dyDescent="0.4">
      <c r="A219" s="184"/>
      <c r="B219" s="236" t="s">
        <v>211</v>
      </c>
      <c r="C219" s="294" t="s">
        <v>268</v>
      </c>
      <c r="D219" s="294"/>
      <c r="E219" s="294"/>
      <c r="F219" s="294"/>
      <c r="G219" s="294"/>
      <c r="H219" s="294"/>
      <c r="I219" s="294"/>
      <c r="J219" s="294"/>
      <c r="K219" s="294"/>
      <c r="L219" s="294"/>
      <c r="M219" s="294"/>
      <c r="N219" s="294"/>
      <c r="O219" s="294"/>
      <c r="P219" s="294"/>
      <c r="Q219" s="294"/>
      <c r="R219" s="294"/>
      <c r="S219" s="294"/>
      <c r="T219" s="294"/>
      <c r="U219" s="294"/>
      <c r="V219" s="294"/>
      <c r="W219" s="294"/>
      <c r="X219" s="294"/>
      <c r="Y219" s="295"/>
      <c r="Z219" s="295"/>
      <c r="AA219" s="296"/>
    </row>
    <row r="220" spans="1:31" s="198" customFormat="1" ht="46.5" customHeight="1" x14ac:dyDescent="0.4">
      <c r="A220" s="184"/>
      <c r="B220" s="236" t="s">
        <v>257</v>
      </c>
      <c r="C220" s="294" t="s">
        <v>267</v>
      </c>
      <c r="D220" s="294"/>
      <c r="E220" s="294"/>
      <c r="F220" s="294"/>
      <c r="G220" s="294"/>
      <c r="H220" s="294"/>
      <c r="I220" s="294"/>
      <c r="J220" s="294"/>
      <c r="K220" s="294"/>
      <c r="L220" s="294"/>
      <c r="M220" s="294"/>
      <c r="N220" s="294"/>
      <c r="O220" s="294"/>
      <c r="P220" s="294"/>
      <c r="Q220" s="294"/>
      <c r="R220" s="294"/>
      <c r="S220" s="294"/>
      <c r="T220" s="294"/>
      <c r="U220" s="294"/>
      <c r="V220" s="294"/>
      <c r="W220" s="294"/>
      <c r="X220" s="294"/>
      <c r="Y220" s="295"/>
      <c r="Z220" s="295"/>
      <c r="AA220" s="296"/>
    </row>
    <row r="221" spans="1:31" s="198" customFormat="1" ht="46.5" customHeight="1" thickBot="1" x14ac:dyDescent="0.45">
      <c r="A221" s="184"/>
      <c r="B221" s="237" t="s">
        <v>256</v>
      </c>
      <c r="C221" s="291" t="s">
        <v>266</v>
      </c>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292"/>
      <c r="Z221" s="292"/>
      <c r="AA221" s="293"/>
    </row>
    <row r="222" spans="1:31" ht="20.25" customHeight="1" thickBot="1" x14ac:dyDescent="0.45">
      <c r="B222" s="184" t="s">
        <v>265</v>
      </c>
      <c r="C222" s="204"/>
      <c r="D222" s="204"/>
      <c r="E222" s="204"/>
      <c r="F222" s="204"/>
      <c r="G222" s="204"/>
      <c r="H222" s="204"/>
      <c r="I222" s="204"/>
      <c r="R222" s="194"/>
      <c r="S222" s="198"/>
      <c r="T222" s="198"/>
      <c r="U222" s="198"/>
      <c r="V222" s="198"/>
      <c r="W222" s="198"/>
      <c r="X222" s="198"/>
      <c r="Y222" s="198"/>
      <c r="Z222" s="198"/>
      <c r="AA222" s="198"/>
    </row>
    <row r="223" spans="1:31" ht="129.75" customHeight="1" thickBot="1" x14ac:dyDescent="0.45">
      <c r="A223" s="204"/>
      <c r="B223" s="232" t="s">
        <v>215</v>
      </c>
      <c r="C223" s="414" t="s">
        <v>506</v>
      </c>
      <c r="D223" s="414"/>
      <c r="E223" s="414"/>
      <c r="F223" s="414"/>
      <c r="G223" s="414"/>
      <c r="H223" s="414"/>
      <c r="I223" s="414"/>
      <c r="J223" s="414"/>
      <c r="K223" s="414"/>
      <c r="L223" s="414"/>
      <c r="M223" s="414"/>
      <c r="N223" s="414"/>
      <c r="O223" s="414"/>
      <c r="P223" s="414"/>
      <c r="Q223" s="414"/>
      <c r="R223" s="414"/>
      <c r="S223" s="414"/>
      <c r="T223" s="414"/>
      <c r="U223" s="414"/>
      <c r="V223" s="414"/>
      <c r="W223" s="414"/>
      <c r="X223" s="414"/>
      <c r="Y223" s="306"/>
      <c r="Z223" s="306"/>
      <c r="AA223" s="307"/>
    </row>
    <row r="224" spans="1:31" ht="20.25" customHeight="1" thickBot="1" x14ac:dyDescent="0.45">
      <c r="B224" s="184" t="s">
        <v>264</v>
      </c>
      <c r="C224" s="204"/>
      <c r="D224" s="204"/>
      <c r="E224" s="204"/>
      <c r="F224" s="204"/>
      <c r="G224" s="204"/>
      <c r="H224" s="204"/>
      <c r="I224" s="204"/>
    </row>
    <row r="225" spans="1:27" ht="141.75" customHeight="1" thickBot="1" x14ac:dyDescent="0.45">
      <c r="A225" s="204"/>
      <c r="B225" s="232" t="s">
        <v>215</v>
      </c>
      <c r="C225" s="415" t="s">
        <v>507</v>
      </c>
      <c r="D225" s="414"/>
      <c r="E225" s="414"/>
      <c r="F225" s="414"/>
      <c r="G225" s="414"/>
      <c r="H225" s="414"/>
      <c r="I225" s="414"/>
      <c r="J225" s="414"/>
      <c r="K225" s="414"/>
      <c r="L225" s="414"/>
      <c r="M225" s="414"/>
      <c r="N225" s="414"/>
      <c r="O225" s="414"/>
      <c r="P225" s="414"/>
      <c r="Q225" s="414"/>
      <c r="R225" s="414"/>
      <c r="S225" s="414"/>
      <c r="T225" s="414"/>
      <c r="U225" s="414"/>
      <c r="V225" s="414"/>
      <c r="W225" s="414"/>
      <c r="X225" s="416"/>
      <c r="Y225" s="306"/>
      <c r="Z225" s="306"/>
      <c r="AA225" s="307"/>
    </row>
    <row r="226" spans="1:27" ht="20.25" customHeight="1" thickBot="1" x14ac:dyDescent="0.45">
      <c r="B226" s="184" t="s">
        <v>263</v>
      </c>
      <c r="C226" s="204"/>
      <c r="D226" s="204"/>
      <c r="E226" s="204"/>
      <c r="F226" s="204"/>
      <c r="G226" s="204"/>
      <c r="H226" s="204"/>
      <c r="I226" s="204"/>
    </row>
    <row r="227" spans="1:27" ht="201.75" customHeight="1" thickBot="1" x14ac:dyDescent="0.45">
      <c r="A227" s="204"/>
      <c r="B227" s="232" t="s">
        <v>215</v>
      </c>
      <c r="C227" s="414" t="s">
        <v>508</v>
      </c>
      <c r="D227" s="414"/>
      <c r="E227" s="414"/>
      <c r="F227" s="414"/>
      <c r="G227" s="414"/>
      <c r="H227" s="414"/>
      <c r="I227" s="414"/>
      <c r="J227" s="414"/>
      <c r="K227" s="414"/>
      <c r="L227" s="414"/>
      <c r="M227" s="414"/>
      <c r="N227" s="414"/>
      <c r="O227" s="414"/>
      <c r="P227" s="414"/>
      <c r="Q227" s="414"/>
      <c r="R227" s="414"/>
      <c r="S227" s="414"/>
      <c r="T227" s="414"/>
      <c r="U227" s="414"/>
      <c r="V227" s="414"/>
      <c r="W227" s="414"/>
      <c r="X227" s="414"/>
      <c r="Y227" s="306"/>
      <c r="Z227" s="306"/>
      <c r="AA227" s="307"/>
    </row>
    <row r="228" spans="1:27" s="211" customFormat="1" ht="20.25" customHeight="1" x14ac:dyDescent="0.25">
      <c r="A228" s="213" t="s">
        <v>262</v>
      </c>
      <c r="B228" s="184"/>
      <c r="C228" s="204"/>
      <c r="D228" s="204"/>
      <c r="E228" s="204"/>
      <c r="F228" s="204"/>
      <c r="G228" s="204"/>
      <c r="H228" s="204"/>
      <c r="I228" s="204"/>
      <c r="J228" s="214"/>
      <c r="K228" s="214"/>
      <c r="L228" s="214"/>
      <c r="M228" s="214"/>
      <c r="N228" s="214"/>
      <c r="O228" s="214"/>
      <c r="P228" s="214"/>
      <c r="Q228" s="214"/>
      <c r="R228" s="313"/>
      <c r="S228" s="313"/>
      <c r="T228" s="313"/>
      <c r="U228" s="313"/>
      <c r="V228" s="313"/>
      <c r="W228" s="313"/>
      <c r="X228" s="313"/>
      <c r="Y228" s="313"/>
      <c r="Z228" s="313"/>
      <c r="AA228" s="313"/>
    </row>
    <row r="229" spans="1:27" s="211" customFormat="1" ht="20.25" customHeight="1" thickBot="1" x14ac:dyDescent="0.3">
      <c r="A229" s="213"/>
      <c r="B229" s="213" t="s">
        <v>261</v>
      </c>
      <c r="C229" s="204"/>
      <c r="D229" s="204"/>
      <c r="E229" s="204"/>
      <c r="F229" s="204"/>
      <c r="G229" s="204"/>
      <c r="H229" s="204"/>
      <c r="I229" s="204"/>
      <c r="J229" s="214"/>
      <c r="K229" s="214"/>
      <c r="L229" s="214"/>
      <c r="M229" s="214"/>
      <c r="N229" s="214"/>
      <c r="O229" s="214"/>
      <c r="P229" s="214"/>
      <c r="Q229" s="214"/>
      <c r="R229" s="209"/>
      <c r="S229" s="209"/>
      <c r="T229" s="209"/>
      <c r="U229" s="209"/>
      <c r="V229" s="209"/>
      <c r="W229" s="209"/>
      <c r="X229" s="209"/>
      <c r="Y229" s="209"/>
      <c r="Z229" s="209"/>
      <c r="AA229" s="209"/>
    </row>
    <row r="230" spans="1:27" s="211" customFormat="1" ht="75" customHeight="1" x14ac:dyDescent="0.25">
      <c r="A230" s="184"/>
      <c r="B230" s="235" t="s">
        <v>215</v>
      </c>
      <c r="C230" s="288" t="s">
        <v>260</v>
      </c>
      <c r="D230" s="288"/>
      <c r="E230" s="288"/>
      <c r="F230" s="288"/>
      <c r="G230" s="288"/>
      <c r="H230" s="288"/>
      <c r="I230" s="288"/>
      <c r="J230" s="288"/>
      <c r="K230" s="288"/>
      <c r="L230" s="288"/>
      <c r="M230" s="288"/>
      <c r="N230" s="288"/>
      <c r="O230" s="288"/>
      <c r="P230" s="288"/>
      <c r="Q230" s="288"/>
      <c r="R230" s="288"/>
      <c r="S230" s="288"/>
      <c r="T230" s="288"/>
      <c r="U230" s="288"/>
      <c r="V230" s="288"/>
      <c r="W230" s="288"/>
      <c r="X230" s="288"/>
      <c r="Y230" s="289"/>
      <c r="Z230" s="289"/>
      <c r="AA230" s="290"/>
    </row>
    <row r="231" spans="1:27" s="211" customFormat="1" ht="75" customHeight="1" x14ac:dyDescent="0.25">
      <c r="A231" s="184"/>
      <c r="B231" s="236" t="s">
        <v>213</v>
      </c>
      <c r="C231" s="294" t="s">
        <v>509</v>
      </c>
      <c r="D231" s="294"/>
      <c r="E231" s="294"/>
      <c r="F231" s="294"/>
      <c r="G231" s="294"/>
      <c r="H231" s="294"/>
      <c r="I231" s="294"/>
      <c r="J231" s="294"/>
      <c r="K231" s="294"/>
      <c r="L231" s="294"/>
      <c r="M231" s="294"/>
      <c r="N231" s="294"/>
      <c r="O231" s="294"/>
      <c r="P231" s="294"/>
      <c r="Q231" s="294"/>
      <c r="R231" s="294"/>
      <c r="S231" s="294"/>
      <c r="T231" s="294"/>
      <c r="U231" s="294"/>
      <c r="V231" s="294"/>
      <c r="W231" s="294"/>
      <c r="X231" s="294"/>
      <c r="Y231" s="295"/>
      <c r="Z231" s="295"/>
      <c r="AA231" s="296"/>
    </row>
    <row r="232" spans="1:27" s="211" customFormat="1" ht="75" customHeight="1" x14ac:dyDescent="0.25">
      <c r="A232" s="184"/>
      <c r="B232" s="236" t="s">
        <v>259</v>
      </c>
      <c r="C232" s="294" t="s">
        <v>258</v>
      </c>
      <c r="D232" s="294"/>
      <c r="E232" s="294"/>
      <c r="F232" s="294"/>
      <c r="G232" s="294"/>
      <c r="H232" s="294"/>
      <c r="I232" s="294"/>
      <c r="J232" s="294"/>
      <c r="K232" s="294"/>
      <c r="L232" s="294"/>
      <c r="M232" s="294"/>
      <c r="N232" s="294"/>
      <c r="O232" s="294"/>
      <c r="P232" s="294"/>
      <c r="Q232" s="294"/>
      <c r="R232" s="294"/>
      <c r="S232" s="294"/>
      <c r="T232" s="294"/>
      <c r="U232" s="294"/>
      <c r="V232" s="294"/>
      <c r="W232" s="294"/>
      <c r="X232" s="294"/>
      <c r="Y232" s="295"/>
      <c r="Z232" s="295"/>
      <c r="AA232" s="296"/>
    </row>
    <row r="233" spans="1:27" s="211" customFormat="1" ht="139.5" customHeight="1" x14ac:dyDescent="0.25">
      <c r="A233" s="184"/>
      <c r="B233" s="236" t="s">
        <v>257</v>
      </c>
      <c r="C233" s="294" t="s">
        <v>510</v>
      </c>
      <c r="D233" s="294"/>
      <c r="E233" s="294"/>
      <c r="F233" s="294"/>
      <c r="G233" s="294"/>
      <c r="H233" s="294"/>
      <c r="I233" s="294"/>
      <c r="J233" s="294"/>
      <c r="K233" s="294"/>
      <c r="L233" s="294"/>
      <c r="M233" s="294"/>
      <c r="N233" s="294"/>
      <c r="O233" s="294"/>
      <c r="P233" s="294"/>
      <c r="Q233" s="294"/>
      <c r="R233" s="294"/>
      <c r="S233" s="294"/>
      <c r="T233" s="294"/>
      <c r="U233" s="294"/>
      <c r="V233" s="294"/>
      <c r="W233" s="294"/>
      <c r="X233" s="294"/>
      <c r="Y233" s="295"/>
      <c r="Z233" s="295"/>
      <c r="AA233" s="296"/>
    </row>
    <row r="234" spans="1:27" s="211" customFormat="1" ht="58.5" customHeight="1" x14ac:dyDescent="0.25">
      <c r="A234" s="184"/>
      <c r="B234" s="236" t="s">
        <v>256</v>
      </c>
      <c r="C234" s="294" t="s">
        <v>255</v>
      </c>
      <c r="D234" s="294"/>
      <c r="E234" s="294"/>
      <c r="F234" s="294"/>
      <c r="G234" s="294"/>
      <c r="H234" s="294"/>
      <c r="I234" s="294"/>
      <c r="J234" s="294"/>
      <c r="K234" s="294"/>
      <c r="L234" s="294"/>
      <c r="M234" s="294"/>
      <c r="N234" s="294"/>
      <c r="O234" s="294"/>
      <c r="P234" s="294"/>
      <c r="Q234" s="294"/>
      <c r="R234" s="294"/>
      <c r="S234" s="294"/>
      <c r="T234" s="294"/>
      <c r="U234" s="294"/>
      <c r="V234" s="294"/>
      <c r="W234" s="294"/>
      <c r="X234" s="294"/>
      <c r="Y234" s="295"/>
      <c r="Z234" s="295"/>
      <c r="AA234" s="296"/>
    </row>
    <row r="235" spans="1:27" s="211" customFormat="1" ht="56.25" customHeight="1" x14ac:dyDescent="0.25">
      <c r="A235" s="184"/>
      <c r="B235" s="286" t="s">
        <v>254</v>
      </c>
      <c r="C235" s="294" t="s">
        <v>252</v>
      </c>
      <c r="D235" s="294"/>
      <c r="E235" s="294"/>
      <c r="F235" s="294"/>
      <c r="G235" s="294"/>
      <c r="H235" s="294"/>
      <c r="I235" s="294"/>
      <c r="J235" s="294"/>
      <c r="K235" s="294"/>
      <c r="L235" s="294"/>
      <c r="M235" s="294"/>
      <c r="N235" s="294"/>
      <c r="O235" s="294"/>
      <c r="P235" s="294"/>
      <c r="Q235" s="294"/>
      <c r="R235" s="294"/>
      <c r="S235" s="294"/>
      <c r="T235" s="294"/>
      <c r="U235" s="294"/>
      <c r="V235" s="294"/>
      <c r="W235" s="294"/>
      <c r="X235" s="294"/>
      <c r="Y235" s="295"/>
      <c r="Z235" s="295"/>
      <c r="AA235" s="296"/>
    </row>
    <row r="236" spans="1:27" s="215" customFormat="1" ht="52.5" customHeight="1" x14ac:dyDescent="0.25">
      <c r="A236" s="204"/>
      <c r="B236" s="236" t="s">
        <v>253</v>
      </c>
      <c r="C236" s="294" t="s">
        <v>252</v>
      </c>
      <c r="D236" s="294"/>
      <c r="E236" s="294"/>
      <c r="F236" s="294"/>
      <c r="G236" s="294"/>
      <c r="H236" s="294"/>
      <c r="I236" s="294"/>
      <c r="J236" s="294"/>
      <c r="K236" s="294"/>
      <c r="L236" s="294"/>
      <c r="M236" s="294"/>
      <c r="N236" s="294"/>
      <c r="O236" s="294"/>
      <c r="P236" s="294"/>
      <c r="Q236" s="294"/>
      <c r="R236" s="294"/>
      <c r="S236" s="294"/>
      <c r="T236" s="294"/>
      <c r="U236" s="294"/>
      <c r="V236" s="294"/>
      <c r="W236" s="294"/>
      <c r="X236" s="294"/>
      <c r="Y236" s="295"/>
      <c r="Z236" s="295"/>
      <c r="AA236" s="296"/>
    </row>
    <row r="237" spans="1:27" s="215" customFormat="1" ht="42" customHeight="1" x14ac:dyDescent="0.25">
      <c r="A237" s="204"/>
      <c r="B237" s="236" t="s">
        <v>251</v>
      </c>
      <c r="C237" s="294" t="s">
        <v>250</v>
      </c>
      <c r="D237" s="294"/>
      <c r="E237" s="294"/>
      <c r="F237" s="294"/>
      <c r="G237" s="294"/>
      <c r="H237" s="294"/>
      <c r="I237" s="294"/>
      <c r="J237" s="294"/>
      <c r="K237" s="294"/>
      <c r="L237" s="294"/>
      <c r="M237" s="294"/>
      <c r="N237" s="294"/>
      <c r="O237" s="294"/>
      <c r="P237" s="294"/>
      <c r="Q237" s="294"/>
      <c r="R237" s="294"/>
      <c r="S237" s="294"/>
      <c r="T237" s="294"/>
      <c r="U237" s="294"/>
      <c r="V237" s="294"/>
      <c r="W237" s="294"/>
      <c r="X237" s="294"/>
      <c r="Y237" s="295"/>
      <c r="Z237" s="295"/>
      <c r="AA237" s="296"/>
    </row>
    <row r="238" spans="1:27" s="215" customFormat="1" ht="65.25" customHeight="1" x14ac:dyDescent="0.25">
      <c r="A238" s="204"/>
      <c r="B238" s="236" t="s">
        <v>249</v>
      </c>
      <c r="C238" s="294" t="s">
        <v>248</v>
      </c>
      <c r="D238" s="294"/>
      <c r="E238" s="294"/>
      <c r="F238" s="294"/>
      <c r="G238" s="294"/>
      <c r="H238" s="294"/>
      <c r="I238" s="294"/>
      <c r="J238" s="294"/>
      <c r="K238" s="294"/>
      <c r="L238" s="294"/>
      <c r="M238" s="294"/>
      <c r="N238" s="294"/>
      <c r="O238" s="294"/>
      <c r="P238" s="294"/>
      <c r="Q238" s="294"/>
      <c r="R238" s="294"/>
      <c r="S238" s="294"/>
      <c r="T238" s="294"/>
      <c r="U238" s="294"/>
      <c r="V238" s="294"/>
      <c r="W238" s="294"/>
      <c r="X238" s="294"/>
      <c r="Y238" s="295"/>
      <c r="Z238" s="295"/>
      <c r="AA238" s="296"/>
    </row>
    <row r="239" spans="1:27" s="211" customFormat="1" ht="47.25" customHeight="1" x14ac:dyDescent="0.25">
      <c r="A239" s="184"/>
      <c r="B239" s="238" t="s">
        <v>247</v>
      </c>
      <c r="C239" s="294" t="s">
        <v>246</v>
      </c>
      <c r="D239" s="294"/>
      <c r="E239" s="294"/>
      <c r="F239" s="294"/>
      <c r="G239" s="294"/>
      <c r="H239" s="294"/>
      <c r="I239" s="294"/>
      <c r="J239" s="294"/>
      <c r="K239" s="294"/>
      <c r="L239" s="294"/>
      <c r="M239" s="294"/>
      <c r="N239" s="294"/>
      <c r="O239" s="294"/>
      <c r="P239" s="294"/>
      <c r="Q239" s="294"/>
      <c r="R239" s="294"/>
      <c r="S239" s="294"/>
      <c r="T239" s="294"/>
      <c r="U239" s="294"/>
      <c r="V239" s="294"/>
      <c r="W239" s="294"/>
      <c r="X239" s="294"/>
      <c r="Y239" s="295"/>
      <c r="Z239" s="295"/>
      <c r="AA239" s="296"/>
    </row>
    <row r="240" spans="1:27" s="211" customFormat="1" ht="75" customHeight="1" x14ac:dyDescent="0.25">
      <c r="A240" s="184"/>
      <c r="B240" s="238" t="s">
        <v>245</v>
      </c>
      <c r="C240" s="294" t="s">
        <v>244</v>
      </c>
      <c r="D240" s="294"/>
      <c r="E240" s="294"/>
      <c r="F240" s="294"/>
      <c r="G240" s="294"/>
      <c r="H240" s="294"/>
      <c r="I240" s="294"/>
      <c r="J240" s="294"/>
      <c r="K240" s="294"/>
      <c r="L240" s="294"/>
      <c r="M240" s="294"/>
      <c r="N240" s="294"/>
      <c r="O240" s="294"/>
      <c r="P240" s="294"/>
      <c r="Q240" s="294"/>
      <c r="R240" s="294"/>
      <c r="S240" s="294"/>
      <c r="T240" s="294"/>
      <c r="U240" s="294"/>
      <c r="V240" s="294"/>
      <c r="W240" s="294"/>
      <c r="X240" s="294"/>
      <c r="Y240" s="295"/>
      <c r="Z240" s="295"/>
      <c r="AA240" s="296"/>
    </row>
    <row r="241" spans="1:27" s="211" customFormat="1" ht="68.25" customHeight="1" thickBot="1" x14ac:dyDescent="0.3">
      <c r="A241" s="184"/>
      <c r="B241" s="239" t="s">
        <v>243</v>
      </c>
      <c r="C241" s="291" t="s">
        <v>242</v>
      </c>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292"/>
      <c r="Z241" s="292"/>
      <c r="AA241" s="293"/>
    </row>
    <row r="242" spans="1:27" s="211" customFormat="1" ht="393" customHeight="1" thickBot="1" x14ac:dyDescent="0.3">
      <c r="A242" s="184"/>
      <c r="B242" s="240" t="s">
        <v>241</v>
      </c>
      <c r="C242" s="317" t="s">
        <v>240</v>
      </c>
      <c r="D242" s="318"/>
      <c r="E242" s="318"/>
      <c r="F242" s="318"/>
      <c r="G242" s="318"/>
      <c r="H242" s="318"/>
      <c r="I242" s="318"/>
      <c r="J242" s="318"/>
      <c r="K242" s="318"/>
      <c r="L242" s="318"/>
      <c r="M242" s="318"/>
      <c r="N242" s="318"/>
      <c r="O242" s="318"/>
      <c r="P242" s="318"/>
      <c r="Q242" s="318"/>
      <c r="R242" s="318"/>
      <c r="S242" s="318"/>
      <c r="T242" s="318"/>
      <c r="U242" s="318"/>
      <c r="V242" s="318"/>
      <c r="W242" s="318"/>
      <c r="X242" s="319"/>
      <c r="Y242" s="292"/>
      <c r="Z242" s="292"/>
      <c r="AA242" s="293"/>
    </row>
    <row r="243" spans="1:27" s="211" customFormat="1" ht="20.25" customHeight="1" thickBot="1" x14ac:dyDescent="0.3">
      <c r="A243" s="213"/>
      <c r="B243" s="213" t="s">
        <v>239</v>
      </c>
      <c r="C243" s="204"/>
      <c r="D243" s="204"/>
      <c r="E243" s="204"/>
      <c r="F243" s="204"/>
      <c r="G243" s="204"/>
      <c r="H243" s="204"/>
      <c r="I243" s="204"/>
      <c r="J243" s="214"/>
      <c r="K243" s="214"/>
      <c r="L243" s="214"/>
      <c r="M243" s="214"/>
      <c r="N243" s="214"/>
      <c r="O243" s="214"/>
      <c r="P243" s="214"/>
      <c r="Q243" s="214"/>
      <c r="R243" s="209"/>
      <c r="S243" s="209"/>
      <c r="T243" s="209"/>
      <c r="U243" s="209"/>
      <c r="V243" s="209"/>
      <c r="W243" s="209"/>
      <c r="X243" s="209"/>
      <c r="Y243" s="209"/>
      <c r="Z243" s="209"/>
      <c r="AA243" s="209"/>
    </row>
    <row r="244" spans="1:27" s="211" customFormat="1" ht="42.75" customHeight="1" x14ac:dyDescent="0.25">
      <c r="A244" s="184"/>
      <c r="B244" s="235" t="s">
        <v>233</v>
      </c>
      <c r="C244" s="288" t="s">
        <v>235</v>
      </c>
      <c r="D244" s="288"/>
      <c r="E244" s="288"/>
      <c r="F244" s="288"/>
      <c r="G244" s="288"/>
      <c r="H244" s="288"/>
      <c r="I244" s="288"/>
      <c r="J244" s="288"/>
      <c r="K244" s="288"/>
      <c r="L244" s="288"/>
      <c r="M244" s="288"/>
      <c r="N244" s="288"/>
      <c r="O244" s="288"/>
      <c r="P244" s="288"/>
      <c r="Q244" s="288"/>
      <c r="R244" s="288"/>
      <c r="S244" s="288"/>
      <c r="T244" s="288"/>
      <c r="U244" s="288"/>
      <c r="V244" s="288"/>
      <c r="W244" s="288"/>
      <c r="X244" s="288"/>
      <c r="Y244" s="289"/>
      <c r="Z244" s="289"/>
      <c r="AA244" s="290"/>
    </row>
    <row r="245" spans="1:27" s="211" customFormat="1" ht="252.75" customHeight="1" x14ac:dyDescent="0.25">
      <c r="A245" s="184"/>
      <c r="B245" s="236" t="s">
        <v>231</v>
      </c>
      <c r="C245" s="320" t="s">
        <v>237</v>
      </c>
      <c r="D245" s="320"/>
      <c r="E245" s="320"/>
      <c r="F245" s="320"/>
      <c r="G245" s="320"/>
      <c r="H245" s="320"/>
      <c r="I245" s="320"/>
      <c r="J245" s="320"/>
      <c r="K245" s="320"/>
      <c r="L245" s="320"/>
      <c r="M245" s="320"/>
      <c r="N245" s="320"/>
      <c r="O245" s="320"/>
      <c r="P245" s="320"/>
      <c r="Q245" s="320"/>
      <c r="R245" s="320"/>
      <c r="S245" s="320"/>
      <c r="T245" s="320"/>
      <c r="U245" s="320"/>
      <c r="V245" s="320"/>
      <c r="W245" s="320"/>
      <c r="X245" s="320"/>
      <c r="Y245" s="295"/>
      <c r="Z245" s="295"/>
      <c r="AA245" s="296"/>
    </row>
    <row r="246" spans="1:27" s="211" customFormat="1" ht="45.75" customHeight="1" thickBot="1" x14ac:dyDescent="0.3">
      <c r="A246" s="184"/>
      <c r="B246" s="239" t="s">
        <v>211</v>
      </c>
      <c r="C246" s="291" t="s">
        <v>511</v>
      </c>
      <c r="D246" s="291"/>
      <c r="E246" s="291"/>
      <c r="F246" s="291"/>
      <c r="G246" s="291"/>
      <c r="H246" s="291"/>
      <c r="I246" s="291"/>
      <c r="J246" s="291"/>
      <c r="K246" s="291"/>
      <c r="L246" s="291"/>
      <c r="M246" s="291"/>
      <c r="N246" s="291"/>
      <c r="O246" s="291"/>
      <c r="P246" s="291"/>
      <c r="Q246" s="291"/>
      <c r="R246" s="291"/>
      <c r="S246" s="291"/>
      <c r="T246" s="291"/>
      <c r="U246" s="291"/>
      <c r="V246" s="291"/>
      <c r="W246" s="291"/>
      <c r="X246" s="291"/>
      <c r="Y246" s="292"/>
      <c r="Z246" s="292"/>
      <c r="AA246" s="293"/>
    </row>
    <row r="247" spans="1:27" s="211" customFormat="1" ht="15.75" thickBot="1" x14ac:dyDescent="0.3">
      <c r="A247" s="213"/>
      <c r="B247" s="213" t="s">
        <v>238</v>
      </c>
      <c r="C247" s="204"/>
      <c r="D247" s="204"/>
      <c r="E247" s="204"/>
      <c r="F247" s="204"/>
      <c r="G247" s="204"/>
      <c r="H247" s="204"/>
      <c r="I247" s="204"/>
      <c r="J247" s="214"/>
      <c r="K247" s="214"/>
      <c r="L247" s="214"/>
      <c r="M247" s="214"/>
      <c r="N247" s="214"/>
      <c r="O247" s="214"/>
      <c r="P247" s="214"/>
      <c r="Q247" s="214"/>
      <c r="R247" s="209"/>
      <c r="S247" s="209"/>
      <c r="T247" s="209"/>
      <c r="U247" s="209"/>
      <c r="V247" s="209"/>
      <c r="W247" s="209"/>
      <c r="X247" s="209"/>
      <c r="Y247" s="209"/>
      <c r="Z247" s="209"/>
      <c r="AA247" s="209"/>
    </row>
    <row r="248" spans="1:27" s="211" customFormat="1" ht="39.75" customHeight="1" x14ac:dyDescent="0.25">
      <c r="A248" s="184"/>
      <c r="B248" s="285" t="s">
        <v>233</v>
      </c>
      <c r="C248" s="288" t="s">
        <v>235</v>
      </c>
      <c r="D248" s="288"/>
      <c r="E248" s="288"/>
      <c r="F248" s="288"/>
      <c r="G248" s="288"/>
      <c r="H248" s="288"/>
      <c r="I248" s="288"/>
      <c r="J248" s="288"/>
      <c r="K248" s="288"/>
      <c r="L248" s="288"/>
      <c r="M248" s="288"/>
      <c r="N248" s="288"/>
      <c r="O248" s="288"/>
      <c r="P248" s="288"/>
      <c r="Q248" s="288"/>
      <c r="R248" s="288"/>
      <c r="S248" s="288"/>
      <c r="T248" s="288"/>
      <c r="U248" s="288"/>
      <c r="V248" s="288"/>
      <c r="W248" s="288"/>
      <c r="X248" s="288"/>
      <c r="Y248" s="289"/>
      <c r="Z248" s="289"/>
      <c r="AA248" s="290"/>
    </row>
    <row r="249" spans="1:27" s="211" customFormat="1" ht="264" customHeight="1" x14ac:dyDescent="0.25">
      <c r="A249" s="184"/>
      <c r="B249" s="286" t="s">
        <v>231</v>
      </c>
      <c r="C249" s="320" t="s">
        <v>237</v>
      </c>
      <c r="D249" s="320"/>
      <c r="E249" s="320"/>
      <c r="F249" s="320"/>
      <c r="G249" s="320"/>
      <c r="H249" s="320"/>
      <c r="I249" s="320"/>
      <c r="J249" s="320"/>
      <c r="K249" s="320"/>
      <c r="L249" s="320"/>
      <c r="M249" s="320"/>
      <c r="N249" s="320"/>
      <c r="O249" s="320"/>
      <c r="P249" s="320"/>
      <c r="Q249" s="320"/>
      <c r="R249" s="320"/>
      <c r="S249" s="320"/>
      <c r="T249" s="320"/>
      <c r="U249" s="320"/>
      <c r="V249" s="320"/>
      <c r="W249" s="320"/>
      <c r="X249" s="320"/>
      <c r="Y249" s="295"/>
      <c r="Z249" s="295"/>
      <c r="AA249" s="296"/>
    </row>
    <row r="250" spans="1:27" s="211" customFormat="1" ht="57" customHeight="1" thickBot="1" x14ac:dyDescent="0.3">
      <c r="A250" s="184"/>
      <c r="B250" s="239" t="s">
        <v>211</v>
      </c>
      <c r="C250" s="291" t="s">
        <v>236</v>
      </c>
      <c r="D250" s="291"/>
      <c r="E250" s="291"/>
      <c r="F250" s="291"/>
      <c r="G250" s="291"/>
      <c r="H250" s="291"/>
      <c r="I250" s="291"/>
      <c r="J250" s="291"/>
      <c r="K250" s="291"/>
      <c r="L250" s="291"/>
      <c r="M250" s="291"/>
      <c r="N250" s="291"/>
      <c r="O250" s="291"/>
      <c r="P250" s="291"/>
      <c r="Q250" s="291"/>
      <c r="R250" s="291"/>
      <c r="S250" s="291"/>
      <c r="T250" s="291"/>
      <c r="U250" s="291"/>
      <c r="V250" s="291"/>
      <c r="W250" s="291"/>
      <c r="X250" s="291"/>
      <c r="Y250" s="292"/>
      <c r="Z250" s="292"/>
      <c r="AA250" s="293"/>
    </row>
    <row r="251" spans="1:27" s="211" customFormat="1" ht="20.25" customHeight="1" thickBot="1" x14ac:dyDescent="0.3">
      <c r="A251" s="184" t="s">
        <v>234</v>
      </c>
      <c r="B251" s="216"/>
      <c r="C251" s="208"/>
      <c r="D251" s="208"/>
      <c r="E251" s="208"/>
      <c r="F251" s="208"/>
      <c r="G251" s="208"/>
      <c r="H251" s="208"/>
      <c r="I251" s="208"/>
      <c r="J251" s="208"/>
      <c r="K251" s="208"/>
      <c r="L251" s="208"/>
      <c r="M251" s="208"/>
      <c r="N251" s="208"/>
      <c r="O251" s="208"/>
      <c r="P251" s="208"/>
      <c r="Q251" s="208"/>
      <c r="R251" s="208"/>
      <c r="S251" s="208"/>
      <c r="T251" s="208"/>
      <c r="U251" s="208"/>
      <c r="V251" s="208"/>
      <c r="W251" s="208"/>
      <c r="X251" s="208"/>
      <c r="Y251" s="209"/>
      <c r="Z251" s="209"/>
      <c r="AA251" s="209"/>
    </row>
    <row r="252" spans="1:27" s="211" customFormat="1" ht="58.5" customHeight="1" x14ac:dyDescent="0.25">
      <c r="A252" s="184"/>
      <c r="B252" s="241" t="s">
        <v>233</v>
      </c>
      <c r="C252" s="288" t="s">
        <v>232</v>
      </c>
      <c r="D252" s="288"/>
      <c r="E252" s="288"/>
      <c r="F252" s="288"/>
      <c r="G252" s="288"/>
      <c r="H252" s="288"/>
      <c r="I252" s="288"/>
      <c r="J252" s="288"/>
      <c r="K252" s="288"/>
      <c r="L252" s="288"/>
      <c r="M252" s="288"/>
      <c r="N252" s="288"/>
      <c r="O252" s="288"/>
      <c r="P252" s="288"/>
      <c r="Q252" s="288"/>
      <c r="R252" s="288"/>
      <c r="S252" s="288"/>
      <c r="T252" s="288"/>
      <c r="U252" s="288"/>
      <c r="V252" s="288"/>
      <c r="W252" s="288"/>
      <c r="X252" s="288"/>
      <c r="Y252" s="289"/>
      <c r="Z252" s="289"/>
      <c r="AA252" s="290"/>
    </row>
    <row r="253" spans="1:27" s="211" customFormat="1" ht="38.25" customHeight="1" x14ac:dyDescent="0.25">
      <c r="A253" s="184"/>
      <c r="B253" s="238" t="s">
        <v>231</v>
      </c>
      <c r="C253" s="294" t="s">
        <v>230</v>
      </c>
      <c r="D253" s="294"/>
      <c r="E253" s="294"/>
      <c r="F253" s="294"/>
      <c r="G253" s="294"/>
      <c r="H253" s="294"/>
      <c r="I253" s="294"/>
      <c r="J253" s="294"/>
      <c r="K253" s="294"/>
      <c r="L253" s="294"/>
      <c r="M253" s="294"/>
      <c r="N253" s="294"/>
      <c r="O253" s="294"/>
      <c r="P253" s="294"/>
      <c r="Q253" s="294"/>
      <c r="R253" s="294"/>
      <c r="S253" s="294"/>
      <c r="T253" s="294"/>
      <c r="U253" s="294"/>
      <c r="V253" s="294"/>
      <c r="W253" s="294"/>
      <c r="X253" s="294"/>
      <c r="Y253" s="295"/>
      <c r="Z253" s="295"/>
      <c r="AA253" s="296"/>
    </row>
    <row r="254" spans="1:27" s="211" customFormat="1" ht="144" customHeight="1" x14ac:dyDescent="0.25">
      <c r="A254" s="184"/>
      <c r="B254" s="238" t="s">
        <v>229</v>
      </c>
      <c r="C254" s="294" t="s">
        <v>228</v>
      </c>
      <c r="D254" s="294"/>
      <c r="E254" s="294"/>
      <c r="F254" s="294"/>
      <c r="G254" s="294"/>
      <c r="H254" s="294"/>
      <c r="I254" s="294"/>
      <c r="J254" s="294"/>
      <c r="K254" s="294"/>
      <c r="L254" s="294"/>
      <c r="M254" s="294"/>
      <c r="N254" s="294"/>
      <c r="O254" s="294"/>
      <c r="P254" s="294"/>
      <c r="Q254" s="294"/>
      <c r="R254" s="294"/>
      <c r="S254" s="294"/>
      <c r="T254" s="294"/>
      <c r="U254" s="294"/>
      <c r="V254" s="294"/>
      <c r="W254" s="294"/>
      <c r="X254" s="294"/>
      <c r="Y254" s="295"/>
      <c r="Z254" s="295"/>
      <c r="AA254" s="296"/>
    </row>
    <row r="255" spans="1:27" s="211" customFormat="1" ht="34.5" customHeight="1" x14ac:dyDescent="0.25">
      <c r="A255" s="184"/>
      <c r="B255" s="238" t="s">
        <v>227</v>
      </c>
      <c r="C255" s="294" t="s">
        <v>226</v>
      </c>
      <c r="D255" s="294"/>
      <c r="E255" s="294"/>
      <c r="F255" s="294"/>
      <c r="G255" s="294"/>
      <c r="H255" s="294"/>
      <c r="I255" s="294"/>
      <c r="J255" s="294"/>
      <c r="K255" s="294"/>
      <c r="L255" s="294"/>
      <c r="M255" s="294"/>
      <c r="N255" s="294"/>
      <c r="O255" s="294"/>
      <c r="P255" s="294"/>
      <c r="Q255" s="294"/>
      <c r="R255" s="294"/>
      <c r="S255" s="294"/>
      <c r="T255" s="294"/>
      <c r="U255" s="294"/>
      <c r="V255" s="294"/>
      <c r="W255" s="294"/>
      <c r="X255" s="294"/>
      <c r="Y255" s="295"/>
      <c r="Z255" s="295"/>
      <c r="AA255" s="296"/>
    </row>
    <row r="256" spans="1:27" s="211" customFormat="1" ht="47.25" customHeight="1" x14ac:dyDescent="0.25">
      <c r="A256" s="184"/>
      <c r="B256" s="238" t="s">
        <v>225</v>
      </c>
      <c r="C256" s="294" t="s">
        <v>224</v>
      </c>
      <c r="D256" s="294"/>
      <c r="E256" s="294"/>
      <c r="F256" s="294"/>
      <c r="G256" s="294"/>
      <c r="H256" s="294"/>
      <c r="I256" s="294"/>
      <c r="J256" s="294"/>
      <c r="K256" s="294"/>
      <c r="L256" s="294"/>
      <c r="M256" s="294"/>
      <c r="N256" s="294"/>
      <c r="O256" s="294"/>
      <c r="P256" s="294"/>
      <c r="Q256" s="294"/>
      <c r="R256" s="294"/>
      <c r="S256" s="294"/>
      <c r="T256" s="294"/>
      <c r="U256" s="294"/>
      <c r="V256" s="294"/>
      <c r="W256" s="294"/>
      <c r="X256" s="294"/>
      <c r="Y256" s="295"/>
      <c r="Z256" s="295"/>
      <c r="AA256" s="296"/>
    </row>
    <row r="257" spans="1:27" s="211" customFormat="1" ht="66" customHeight="1" x14ac:dyDescent="0.25">
      <c r="A257" s="184"/>
      <c r="B257" s="238" t="s">
        <v>223</v>
      </c>
      <c r="C257" s="294" t="s">
        <v>222</v>
      </c>
      <c r="D257" s="294"/>
      <c r="E257" s="294"/>
      <c r="F257" s="294"/>
      <c r="G257" s="294"/>
      <c r="H257" s="294"/>
      <c r="I257" s="294"/>
      <c r="J257" s="294"/>
      <c r="K257" s="294"/>
      <c r="L257" s="294"/>
      <c r="M257" s="294"/>
      <c r="N257" s="294"/>
      <c r="O257" s="294"/>
      <c r="P257" s="294"/>
      <c r="Q257" s="294"/>
      <c r="R257" s="294"/>
      <c r="S257" s="294"/>
      <c r="T257" s="294"/>
      <c r="U257" s="294"/>
      <c r="V257" s="294"/>
      <c r="W257" s="294"/>
      <c r="X257" s="294"/>
      <c r="Y257" s="295"/>
      <c r="Z257" s="295"/>
      <c r="AA257" s="296"/>
    </row>
    <row r="258" spans="1:27" s="211" customFormat="1" ht="87.75" customHeight="1" x14ac:dyDescent="0.25">
      <c r="A258" s="184"/>
      <c r="B258" s="238" t="s">
        <v>221</v>
      </c>
      <c r="C258" s="294" t="s">
        <v>220</v>
      </c>
      <c r="D258" s="294"/>
      <c r="E258" s="294"/>
      <c r="F258" s="294"/>
      <c r="G258" s="294"/>
      <c r="H258" s="294"/>
      <c r="I258" s="294"/>
      <c r="J258" s="294"/>
      <c r="K258" s="294"/>
      <c r="L258" s="294"/>
      <c r="M258" s="294"/>
      <c r="N258" s="294"/>
      <c r="O258" s="294"/>
      <c r="P258" s="294"/>
      <c r="Q258" s="294"/>
      <c r="R258" s="294"/>
      <c r="S258" s="294"/>
      <c r="T258" s="294"/>
      <c r="U258" s="294"/>
      <c r="V258" s="294"/>
      <c r="W258" s="294"/>
      <c r="X258" s="294"/>
      <c r="Y258" s="295"/>
      <c r="Z258" s="295"/>
      <c r="AA258" s="296"/>
    </row>
    <row r="259" spans="1:27" s="211" customFormat="1" ht="39.75" customHeight="1" x14ac:dyDescent="0.25">
      <c r="A259" s="184"/>
      <c r="B259" s="238" t="s">
        <v>219</v>
      </c>
      <c r="C259" s="294" t="s">
        <v>218</v>
      </c>
      <c r="D259" s="294"/>
      <c r="E259" s="294"/>
      <c r="F259" s="294"/>
      <c r="G259" s="294"/>
      <c r="H259" s="294"/>
      <c r="I259" s="294"/>
      <c r="J259" s="294"/>
      <c r="K259" s="294"/>
      <c r="L259" s="294"/>
      <c r="M259" s="294"/>
      <c r="N259" s="294"/>
      <c r="O259" s="294"/>
      <c r="P259" s="294"/>
      <c r="Q259" s="294"/>
      <c r="R259" s="294"/>
      <c r="S259" s="294"/>
      <c r="T259" s="294"/>
      <c r="U259" s="294"/>
      <c r="V259" s="294"/>
      <c r="W259" s="294"/>
      <c r="X259" s="294"/>
      <c r="Y259" s="295"/>
      <c r="Z259" s="295"/>
      <c r="AA259" s="296"/>
    </row>
    <row r="260" spans="1:27" s="211" customFormat="1" ht="39.75" customHeight="1" thickBot="1" x14ac:dyDescent="0.3">
      <c r="A260" s="184"/>
      <c r="B260" s="239" t="s">
        <v>217</v>
      </c>
      <c r="C260" s="291" t="s">
        <v>216</v>
      </c>
      <c r="D260" s="291"/>
      <c r="E260" s="291"/>
      <c r="F260" s="291"/>
      <c r="G260" s="291"/>
      <c r="H260" s="291"/>
      <c r="I260" s="291"/>
      <c r="J260" s="291"/>
      <c r="K260" s="291"/>
      <c r="L260" s="291"/>
      <c r="M260" s="291"/>
      <c r="N260" s="291"/>
      <c r="O260" s="291"/>
      <c r="P260" s="291"/>
      <c r="Q260" s="291"/>
      <c r="R260" s="291"/>
      <c r="S260" s="291"/>
      <c r="T260" s="291"/>
      <c r="U260" s="291"/>
      <c r="V260" s="291"/>
      <c r="W260" s="291"/>
      <c r="X260" s="291"/>
      <c r="Y260" s="292"/>
      <c r="Z260" s="292"/>
      <c r="AA260" s="293"/>
    </row>
    <row r="261" spans="1:27" s="211" customFormat="1" ht="20.25" customHeight="1" thickBot="1" x14ac:dyDescent="0.3">
      <c r="A261" s="184" t="s">
        <v>514</v>
      </c>
      <c r="B261" s="216"/>
      <c r="C261" s="243"/>
      <c r="D261" s="243"/>
      <c r="E261" s="243"/>
      <c r="F261" s="243"/>
      <c r="G261" s="243"/>
      <c r="H261" s="243"/>
      <c r="I261" s="243"/>
      <c r="J261" s="243"/>
      <c r="K261" s="243"/>
      <c r="L261" s="243"/>
      <c r="M261" s="243"/>
      <c r="N261" s="243"/>
      <c r="O261" s="243"/>
      <c r="P261" s="243"/>
      <c r="Q261" s="243"/>
      <c r="R261" s="243"/>
      <c r="S261" s="243"/>
      <c r="T261" s="243"/>
      <c r="U261" s="243"/>
      <c r="V261" s="243"/>
      <c r="W261" s="243"/>
      <c r="X261" s="243"/>
      <c r="Y261" s="242"/>
      <c r="Z261" s="242"/>
      <c r="AA261" s="242"/>
    </row>
    <row r="262" spans="1:27" s="211" customFormat="1" ht="38.25" customHeight="1" x14ac:dyDescent="0.25">
      <c r="A262" s="184"/>
      <c r="B262" s="241" t="s">
        <v>233</v>
      </c>
      <c r="C262" s="288" t="s">
        <v>515</v>
      </c>
      <c r="D262" s="288"/>
      <c r="E262" s="288"/>
      <c r="F262" s="288"/>
      <c r="G262" s="288"/>
      <c r="H262" s="288"/>
      <c r="I262" s="288"/>
      <c r="J262" s="288"/>
      <c r="K262" s="288"/>
      <c r="L262" s="288"/>
      <c r="M262" s="288"/>
      <c r="N262" s="288"/>
      <c r="O262" s="288"/>
      <c r="P262" s="288"/>
      <c r="Q262" s="288"/>
      <c r="R262" s="288"/>
      <c r="S262" s="288"/>
      <c r="T262" s="288"/>
      <c r="U262" s="288"/>
      <c r="V262" s="288"/>
      <c r="W262" s="288"/>
      <c r="X262" s="288"/>
      <c r="Y262" s="289"/>
      <c r="Z262" s="289"/>
      <c r="AA262" s="290"/>
    </row>
    <row r="263" spans="1:27" s="211" customFormat="1" ht="38.25" customHeight="1" thickBot="1" x14ac:dyDescent="0.3">
      <c r="A263" s="184"/>
      <c r="B263" s="239" t="s">
        <v>231</v>
      </c>
      <c r="C263" s="291" t="s">
        <v>516</v>
      </c>
      <c r="D263" s="291"/>
      <c r="E263" s="291"/>
      <c r="F263" s="291"/>
      <c r="G263" s="291"/>
      <c r="H263" s="291"/>
      <c r="I263" s="291"/>
      <c r="J263" s="291"/>
      <c r="K263" s="291"/>
      <c r="L263" s="291"/>
      <c r="M263" s="291"/>
      <c r="N263" s="291"/>
      <c r="O263" s="291"/>
      <c r="P263" s="291"/>
      <c r="Q263" s="291"/>
      <c r="R263" s="291"/>
      <c r="S263" s="291"/>
      <c r="T263" s="291"/>
      <c r="U263" s="291"/>
      <c r="V263" s="291"/>
      <c r="W263" s="291"/>
      <c r="X263" s="291"/>
      <c r="Y263" s="292"/>
      <c r="Z263" s="292"/>
      <c r="AA263" s="293"/>
    </row>
    <row r="264" spans="1:27" ht="20.25" customHeight="1" thickBot="1" x14ac:dyDescent="0.45">
      <c r="A264" s="184" t="s">
        <v>513</v>
      </c>
      <c r="C264" s="204"/>
      <c r="D264" s="204"/>
      <c r="E264" s="204"/>
      <c r="F264" s="204"/>
      <c r="G264" s="204"/>
      <c r="H264" s="217"/>
      <c r="I264" s="217"/>
      <c r="J264" s="217"/>
      <c r="K264" s="217"/>
      <c r="L264" s="218"/>
      <c r="M264" s="219"/>
      <c r="N264" s="219"/>
      <c r="O264" s="219"/>
      <c r="P264" s="219"/>
      <c r="Q264" s="219"/>
      <c r="R264" s="219"/>
      <c r="S264" s="219"/>
      <c r="T264" s="219"/>
      <c r="U264" s="219"/>
      <c r="V264" s="219"/>
      <c r="W264" s="219"/>
      <c r="X264" s="219"/>
      <c r="Y264" s="219"/>
      <c r="Z264" s="219"/>
      <c r="AA264" s="219"/>
    </row>
    <row r="265" spans="1:27" ht="140.25" customHeight="1" x14ac:dyDescent="0.4">
      <c r="A265" s="189"/>
      <c r="B265" s="235" t="s">
        <v>215</v>
      </c>
      <c r="C265" s="288" t="s">
        <v>214</v>
      </c>
      <c r="D265" s="288"/>
      <c r="E265" s="288"/>
      <c r="F265" s="288"/>
      <c r="G265" s="288"/>
      <c r="H265" s="288"/>
      <c r="I265" s="288"/>
      <c r="J265" s="288"/>
      <c r="K265" s="288"/>
      <c r="L265" s="288"/>
      <c r="M265" s="288"/>
      <c r="N265" s="288"/>
      <c r="O265" s="288"/>
      <c r="P265" s="288"/>
      <c r="Q265" s="288"/>
      <c r="R265" s="288"/>
      <c r="S265" s="288"/>
      <c r="T265" s="288"/>
      <c r="U265" s="288"/>
      <c r="V265" s="288"/>
      <c r="W265" s="288"/>
      <c r="X265" s="288"/>
      <c r="Y265" s="289"/>
      <c r="Z265" s="289"/>
      <c r="AA265" s="290"/>
    </row>
    <row r="266" spans="1:27" ht="69.75" customHeight="1" x14ac:dyDescent="0.4">
      <c r="A266" s="189"/>
      <c r="B266" s="236" t="s">
        <v>213</v>
      </c>
      <c r="C266" s="294" t="s">
        <v>212</v>
      </c>
      <c r="D266" s="294"/>
      <c r="E266" s="294"/>
      <c r="F266" s="294"/>
      <c r="G266" s="294"/>
      <c r="H266" s="294"/>
      <c r="I266" s="294"/>
      <c r="J266" s="294"/>
      <c r="K266" s="294"/>
      <c r="L266" s="294"/>
      <c r="M266" s="294"/>
      <c r="N266" s="294"/>
      <c r="O266" s="294"/>
      <c r="P266" s="294"/>
      <c r="Q266" s="294"/>
      <c r="R266" s="294"/>
      <c r="S266" s="294"/>
      <c r="T266" s="294"/>
      <c r="U266" s="294"/>
      <c r="V266" s="294"/>
      <c r="W266" s="294"/>
      <c r="X266" s="294"/>
      <c r="Y266" s="295"/>
      <c r="Z266" s="295"/>
      <c r="AA266" s="296"/>
    </row>
    <row r="267" spans="1:27" ht="57.75" customHeight="1" thickBot="1" x14ac:dyDescent="0.45">
      <c r="A267" s="189"/>
      <c r="B267" s="237" t="s">
        <v>211</v>
      </c>
      <c r="C267" s="291" t="s">
        <v>210</v>
      </c>
      <c r="D267" s="291"/>
      <c r="E267" s="291"/>
      <c r="F267" s="291"/>
      <c r="G267" s="291"/>
      <c r="H267" s="291"/>
      <c r="I267" s="291"/>
      <c r="J267" s="291"/>
      <c r="K267" s="291"/>
      <c r="L267" s="291"/>
      <c r="M267" s="291"/>
      <c r="N267" s="291"/>
      <c r="O267" s="291"/>
      <c r="P267" s="291"/>
      <c r="Q267" s="291"/>
      <c r="R267" s="291"/>
      <c r="S267" s="291"/>
      <c r="T267" s="291"/>
      <c r="U267" s="291"/>
      <c r="V267" s="291"/>
      <c r="W267" s="291"/>
      <c r="X267" s="291"/>
      <c r="Y267" s="292"/>
      <c r="Z267" s="292"/>
      <c r="AA267" s="293"/>
    </row>
    <row r="268" spans="1:27" s="198" customFormat="1" ht="20.25" customHeight="1" x14ac:dyDescent="0.4">
      <c r="A268" s="194"/>
      <c r="B268" s="194"/>
      <c r="C268" s="194"/>
      <c r="D268" s="194"/>
      <c r="E268" s="194"/>
      <c r="F268" s="194"/>
      <c r="G268" s="194"/>
      <c r="H268" s="194"/>
    </row>
    <row r="269" spans="1:27" s="198" customFormat="1" ht="20.25" customHeight="1" x14ac:dyDescent="0.4">
      <c r="A269" s="189"/>
      <c r="B269" s="189"/>
      <c r="C269" s="220"/>
      <c r="D269" s="220"/>
      <c r="E269" s="220"/>
      <c r="F269" s="220"/>
      <c r="G269" s="220"/>
      <c r="H269" s="220"/>
      <c r="I269" s="220"/>
      <c r="J269" s="220"/>
      <c r="K269" s="220"/>
      <c r="L269" s="220"/>
      <c r="M269" s="220"/>
      <c r="N269" s="220"/>
      <c r="O269" s="220"/>
      <c r="P269" s="220"/>
      <c r="Q269" s="220"/>
      <c r="R269" s="220"/>
      <c r="S269" s="220"/>
      <c r="T269" s="220"/>
      <c r="U269" s="220"/>
      <c r="V269" s="220"/>
      <c r="W269" s="220"/>
      <c r="X269" s="220"/>
      <c r="Y269" s="220"/>
      <c r="Z269" s="220"/>
      <c r="AA269" s="220"/>
    </row>
    <row r="270" spans="1:27" s="198" customFormat="1" ht="20.25" customHeight="1" x14ac:dyDescent="0.4">
      <c r="A270" s="189"/>
      <c r="B270" s="189"/>
      <c r="C270" s="220"/>
      <c r="D270" s="220"/>
      <c r="E270" s="220"/>
      <c r="F270" s="220"/>
      <c r="G270" s="220"/>
      <c r="H270" s="220"/>
      <c r="I270" s="220"/>
      <c r="J270" s="220"/>
      <c r="K270" s="220"/>
      <c r="L270" s="220"/>
      <c r="M270" s="220"/>
      <c r="N270" s="220"/>
      <c r="O270" s="220"/>
      <c r="P270" s="220"/>
      <c r="Q270" s="220"/>
      <c r="R270" s="220"/>
      <c r="S270" s="220"/>
      <c r="T270" s="220"/>
      <c r="U270" s="220"/>
      <c r="V270" s="220"/>
      <c r="W270" s="220"/>
      <c r="X270" s="220"/>
      <c r="Y270" s="220"/>
      <c r="Z270" s="220"/>
      <c r="AA270" s="220"/>
    </row>
    <row r="271" spans="1:27" s="198" customFormat="1" ht="20.25" customHeight="1" thickBot="1" x14ac:dyDescent="0.45">
      <c r="A271" s="189"/>
      <c r="B271" s="189"/>
      <c r="C271" s="208"/>
      <c r="D271" s="208"/>
      <c r="E271" s="208"/>
      <c r="F271" s="208"/>
      <c r="G271" s="208"/>
      <c r="H271" s="208"/>
      <c r="I271" s="208"/>
      <c r="J271" s="208"/>
      <c r="K271" s="208"/>
      <c r="L271" s="208"/>
      <c r="M271" s="208"/>
      <c r="N271" s="208"/>
      <c r="O271" s="208"/>
      <c r="P271" s="208"/>
      <c r="Q271" s="208"/>
      <c r="R271" s="208"/>
      <c r="S271" s="208"/>
      <c r="T271" s="208"/>
      <c r="U271" s="208"/>
      <c r="V271" s="208"/>
      <c r="W271" s="208"/>
      <c r="X271" s="208"/>
    </row>
    <row r="272" spans="1:27" s="198" customFormat="1" ht="20.25" customHeight="1" thickTop="1" x14ac:dyDescent="0.4">
      <c r="A272" s="314" t="s">
        <v>209</v>
      </c>
      <c r="B272" s="315"/>
      <c r="C272" s="315"/>
      <c r="D272" s="315"/>
      <c r="E272" s="315"/>
      <c r="F272" s="315"/>
      <c r="G272" s="315"/>
      <c r="H272" s="315"/>
      <c r="I272" s="315"/>
      <c r="J272" s="315"/>
      <c r="K272" s="315"/>
      <c r="L272" s="315"/>
      <c r="M272" s="315"/>
      <c r="N272" s="315"/>
      <c r="O272" s="315"/>
      <c r="P272" s="315"/>
      <c r="Q272" s="315"/>
      <c r="R272" s="315"/>
      <c r="S272" s="315"/>
      <c r="T272" s="315"/>
      <c r="U272" s="315"/>
      <c r="V272" s="315"/>
      <c r="W272" s="315"/>
      <c r="X272" s="315"/>
      <c r="Y272" s="315"/>
      <c r="Z272" s="315"/>
      <c r="AA272" s="316"/>
    </row>
    <row r="273" spans="1:27" s="198" customFormat="1" ht="20.25" customHeight="1" x14ac:dyDescent="0.4">
      <c r="A273" s="221" t="s">
        <v>206</v>
      </c>
      <c r="B273" s="321" t="s">
        <v>208</v>
      </c>
      <c r="C273" s="321"/>
      <c r="D273" s="321"/>
      <c r="E273" s="321"/>
      <c r="F273" s="321"/>
      <c r="G273" s="321"/>
      <c r="H273" s="321"/>
      <c r="I273" s="321"/>
      <c r="J273" s="321"/>
      <c r="K273" s="321"/>
      <c r="L273" s="321"/>
      <c r="M273" s="321"/>
      <c r="N273" s="321"/>
      <c r="O273" s="321"/>
      <c r="P273" s="321"/>
      <c r="Q273" s="321"/>
      <c r="R273" s="321"/>
      <c r="S273" s="321"/>
      <c r="T273" s="321"/>
      <c r="U273" s="321"/>
      <c r="V273" s="321"/>
      <c r="W273" s="321"/>
      <c r="X273" s="321"/>
      <c r="Y273" s="321"/>
      <c r="Z273" s="321"/>
      <c r="AA273" s="322"/>
    </row>
    <row r="274" spans="1:27" s="198" customFormat="1" ht="20.25" customHeight="1" x14ac:dyDescent="0.4">
      <c r="A274" s="222"/>
      <c r="B274" s="321"/>
      <c r="C274" s="321"/>
      <c r="D274" s="321"/>
      <c r="E274" s="321"/>
      <c r="F274" s="321"/>
      <c r="G274" s="321"/>
      <c r="H274" s="321"/>
      <c r="I274" s="321"/>
      <c r="J274" s="321"/>
      <c r="K274" s="321"/>
      <c r="L274" s="321"/>
      <c r="M274" s="321"/>
      <c r="N274" s="321"/>
      <c r="O274" s="321"/>
      <c r="P274" s="321"/>
      <c r="Q274" s="321"/>
      <c r="R274" s="321"/>
      <c r="S274" s="321"/>
      <c r="T274" s="321"/>
      <c r="U274" s="321"/>
      <c r="V274" s="321"/>
      <c r="W274" s="321"/>
      <c r="X274" s="321"/>
      <c r="Y274" s="321"/>
      <c r="Z274" s="321"/>
      <c r="AA274" s="322"/>
    </row>
    <row r="275" spans="1:27" s="198" customFormat="1" ht="20.25" customHeight="1" x14ac:dyDescent="0.4">
      <c r="A275" s="221" t="s">
        <v>206</v>
      </c>
      <c r="B275" s="194" t="s">
        <v>207</v>
      </c>
      <c r="AA275" s="223"/>
    </row>
    <row r="276" spans="1:27" s="198" customFormat="1" ht="20.25" customHeight="1" x14ac:dyDescent="0.4">
      <c r="A276" s="221" t="s">
        <v>206</v>
      </c>
      <c r="B276" s="194" t="s">
        <v>205</v>
      </c>
      <c r="AA276" s="223"/>
    </row>
    <row r="277" spans="1:27" s="198" customFormat="1" ht="20.25" customHeight="1" thickBot="1" x14ac:dyDescent="0.45">
      <c r="A277" s="224"/>
      <c r="B277" s="225" t="s">
        <v>517</v>
      </c>
      <c r="C277" s="225"/>
      <c r="D277" s="225"/>
      <c r="E277" s="225"/>
      <c r="F277" s="225"/>
      <c r="G277" s="225"/>
      <c r="H277" s="225"/>
      <c r="I277" s="225"/>
      <c r="J277" s="225"/>
      <c r="K277" s="225"/>
      <c r="L277" s="225"/>
      <c r="M277" s="225"/>
      <c r="N277" s="225"/>
      <c r="O277" s="225"/>
      <c r="P277" s="225"/>
      <c r="Q277" s="225"/>
      <c r="R277" s="225"/>
      <c r="S277" s="225"/>
      <c r="T277" s="225"/>
      <c r="U277" s="225"/>
      <c r="V277" s="225"/>
      <c r="W277" s="225"/>
      <c r="X277" s="225"/>
      <c r="Y277" s="225"/>
      <c r="Z277" s="225"/>
      <c r="AA277" s="226"/>
    </row>
    <row r="278" spans="1:27" s="198" customFormat="1" ht="20.25" customHeight="1" thickTop="1" x14ac:dyDescent="0.4">
      <c r="A278" s="194"/>
      <c r="B278" s="194"/>
      <c r="C278" s="194"/>
      <c r="D278" s="194"/>
      <c r="E278" s="194"/>
      <c r="F278" s="194"/>
      <c r="G278" s="194"/>
      <c r="H278" s="194"/>
    </row>
    <row r="279" spans="1:27" s="198" customFormat="1" ht="20.25" customHeight="1" x14ac:dyDescent="0.4">
      <c r="A279" s="194"/>
      <c r="B279" s="194"/>
      <c r="C279" s="194"/>
      <c r="D279" s="194"/>
      <c r="E279" s="194"/>
      <c r="F279" s="194"/>
      <c r="G279" s="194"/>
      <c r="H279" s="194"/>
    </row>
    <row r="280" spans="1:27" s="198" customFormat="1" ht="20.25" customHeight="1" x14ac:dyDescent="0.4">
      <c r="A280" s="194"/>
      <c r="B280" s="194"/>
      <c r="C280" s="194"/>
      <c r="D280" s="194"/>
      <c r="E280" s="194"/>
      <c r="F280" s="194"/>
      <c r="G280" s="194"/>
      <c r="H280" s="194"/>
    </row>
    <row r="281" spans="1:27" s="198" customFormat="1" ht="20.25" customHeight="1" x14ac:dyDescent="0.4">
      <c r="A281" s="194"/>
      <c r="B281" s="194"/>
      <c r="C281" s="194"/>
      <c r="D281" s="194"/>
      <c r="E281" s="194"/>
      <c r="F281" s="194"/>
      <c r="G281" s="194"/>
      <c r="H281" s="194"/>
    </row>
    <row r="282" spans="1:27" s="198" customFormat="1" ht="20.25" customHeight="1" x14ac:dyDescent="0.4">
      <c r="A282" s="190"/>
      <c r="B282" s="190"/>
      <c r="C282" s="190"/>
      <c r="D282" s="194"/>
      <c r="E282" s="194"/>
      <c r="F282" s="194"/>
      <c r="G282" s="194"/>
      <c r="H282" s="194"/>
    </row>
    <row r="283" spans="1:27" s="198" customFormat="1" ht="20.25" customHeight="1" x14ac:dyDescent="0.4">
      <c r="A283" s="194"/>
      <c r="B283" s="194"/>
      <c r="C283" s="194"/>
      <c r="D283" s="194"/>
      <c r="E283" s="194"/>
      <c r="F283" s="194"/>
      <c r="G283" s="194"/>
      <c r="H283" s="194"/>
    </row>
    <row r="284" spans="1:27" s="198" customFormat="1" ht="20.25" customHeight="1" x14ac:dyDescent="0.4">
      <c r="A284" s="194"/>
      <c r="B284" s="194"/>
      <c r="C284" s="194"/>
      <c r="D284" s="194"/>
      <c r="E284" s="194"/>
      <c r="F284" s="194"/>
      <c r="G284" s="194"/>
      <c r="H284" s="194"/>
    </row>
    <row r="285" spans="1:27" s="198" customFormat="1" ht="20.25" customHeight="1" x14ac:dyDescent="0.4">
      <c r="A285" s="194"/>
      <c r="B285" s="194"/>
      <c r="C285" s="194"/>
      <c r="D285" s="194"/>
      <c r="E285" s="194"/>
      <c r="F285" s="194"/>
      <c r="G285" s="194"/>
      <c r="H285" s="194"/>
    </row>
    <row r="286" spans="1:27" s="198" customFormat="1" ht="20.25" customHeight="1" x14ac:dyDescent="0.4">
      <c r="A286" s="194"/>
      <c r="B286" s="190"/>
      <c r="C286" s="190"/>
      <c r="D286" s="190"/>
      <c r="E286" s="190"/>
      <c r="F286" s="194"/>
      <c r="G286" s="194"/>
      <c r="H286" s="194"/>
    </row>
    <row r="287" spans="1:27" s="198" customFormat="1" ht="20.25" customHeight="1" x14ac:dyDescent="0.4">
      <c r="A287" s="194"/>
      <c r="B287" s="190"/>
      <c r="C287" s="190"/>
      <c r="D287" s="190"/>
      <c r="E287" s="190"/>
      <c r="F287" s="194"/>
      <c r="G287" s="194"/>
      <c r="H287" s="194"/>
    </row>
    <row r="288" spans="1:27" s="198" customFormat="1" ht="20.25" customHeight="1" x14ac:dyDescent="0.4">
      <c r="A288" s="194"/>
      <c r="B288" s="190"/>
      <c r="C288" s="190"/>
      <c r="D288" s="190"/>
      <c r="E288" s="190"/>
      <c r="F288" s="194"/>
      <c r="G288" s="194"/>
      <c r="H288" s="194"/>
    </row>
    <row r="289" spans="1:22" s="198" customFormat="1" ht="20.25" customHeight="1" x14ac:dyDescent="0.4">
      <c r="A289" s="194"/>
      <c r="B289" s="194"/>
      <c r="C289" s="194"/>
      <c r="D289" s="194"/>
      <c r="E289" s="194"/>
      <c r="F289" s="194"/>
      <c r="G289" s="194"/>
      <c r="H289" s="194"/>
    </row>
    <row r="290" spans="1:22" s="198" customFormat="1" ht="20.25" customHeight="1" x14ac:dyDescent="0.4">
      <c r="A290" s="194"/>
      <c r="B290" s="194"/>
      <c r="C290" s="194"/>
      <c r="D290" s="194"/>
      <c r="E290" s="194"/>
      <c r="F290" s="194"/>
      <c r="G290" s="194"/>
      <c r="H290" s="194"/>
    </row>
    <row r="291" spans="1:22" s="198" customFormat="1" ht="20.25" customHeight="1" x14ac:dyDescent="0.4">
      <c r="A291" s="194"/>
      <c r="B291" s="194"/>
      <c r="C291" s="194"/>
      <c r="D291" s="194"/>
      <c r="E291" s="194"/>
      <c r="F291" s="194"/>
      <c r="G291" s="194"/>
      <c r="H291" s="194"/>
    </row>
    <row r="292" spans="1:22" s="198" customFormat="1" ht="20.25" customHeight="1" x14ac:dyDescent="0.4">
      <c r="A292" s="189"/>
      <c r="B292" s="189"/>
      <c r="C292" s="190"/>
      <c r="D292" s="190"/>
      <c r="F292" s="189"/>
      <c r="G292" s="189"/>
      <c r="H292" s="194"/>
      <c r="V292" s="189"/>
    </row>
    <row r="293" spans="1:22" s="198" customFormat="1" ht="20.25" customHeight="1" x14ac:dyDescent="0.4">
      <c r="A293" s="194"/>
      <c r="B293" s="194"/>
      <c r="C293" s="194"/>
      <c r="D293" s="194"/>
      <c r="F293" s="194"/>
      <c r="G293" s="194"/>
      <c r="H293" s="194"/>
      <c r="V293" s="194"/>
    </row>
    <row r="294" spans="1:22" s="198" customFormat="1" ht="20.25" customHeight="1" x14ac:dyDescent="0.4">
      <c r="A294" s="189"/>
      <c r="B294" s="189"/>
      <c r="C294" s="190"/>
      <c r="D294" s="190"/>
      <c r="F294" s="189"/>
      <c r="G294" s="189"/>
      <c r="H294" s="194"/>
      <c r="V294" s="189"/>
    </row>
    <row r="295" spans="1:22" s="198" customFormat="1" ht="20.25" customHeight="1" x14ac:dyDescent="0.4">
      <c r="A295" s="194"/>
      <c r="B295" s="194"/>
      <c r="C295" s="190"/>
      <c r="D295" s="190"/>
      <c r="F295" s="194"/>
      <c r="G295" s="194"/>
      <c r="H295" s="194"/>
      <c r="V295" s="194"/>
    </row>
    <row r="296" spans="1:22" s="198" customFormat="1" ht="20.25" customHeight="1" x14ac:dyDescent="0.4">
      <c r="A296" s="194"/>
      <c r="B296" s="194"/>
      <c r="C296" s="194"/>
      <c r="D296" s="194"/>
      <c r="F296" s="194"/>
      <c r="G296" s="194"/>
      <c r="H296" s="194"/>
      <c r="V296" s="194"/>
    </row>
    <row r="297" spans="1:22" s="198" customFormat="1" ht="20.25" customHeight="1" x14ac:dyDescent="0.4">
      <c r="A297" s="189"/>
      <c r="B297" s="189"/>
      <c r="C297" s="190"/>
      <c r="D297" s="190"/>
      <c r="F297" s="189"/>
      <c r="G297" s="189"/>
      <c r="H297" s="194"/>
      <c r="V297" s="189"/>
    </row>
    <row r="298" spans="1:22" s="198" customFormat="1" ht="20.25" customHeight="1" x14ac:dyDescent="0.4">
      <c r="A298" s="194"/>
      <c r="B298" s="194"/>
      <c r="C298" s="190"/>
      <c r="D298" s="190"/>
      <c r="F298" s="194"/>
      <c r="G298" s="194"/>
      <c r="H298" s="194"/>
      <c r="V298" s="194"/>
    </row>
    <row r="299" spans="1:22" s="198" customFormat="1" ht="20.25" customHeight="1" x14ac:dyDescent="0.4">
      <c r="A299" s="194"/>
      <c r="B299" s="194"/>
      <c r="C299" s="194"/>
      <c r="D299" s="194"/>
      <c r="F299" s="194"/>
      <c r="G299" s="194"/>
      <c r="H299" s="194"/>
      <c r="V299" s="194"/>
    </row>
    <row r="300" spans="1:22" s="198" customFormat="1" ht="20.25" customHeight="1" x14ac:dyDescent="0.4">
      <c r="A300" s="189"/>
      <c r="B300" s="189"/>
      <c r="C300" s="190"/>
      <c r="D300" s="190"/>
      <c r="F300" s="189"/>
      <c r="G300" s="189"/>
      <c r="H300" s="194"/>
      <c r="V300" s="189"/>
    </row>
    <row r="301" spans="1:22" s="198" customFormat="1" ht="20.25" customHeight="1" x14ac:dyDescent="0.4">
      <c r="A301" s="194"/>
      <c r="B301" s="194"/>
      <c r="C301" s="190"/>
      <c r="D301" s="190"/>
      <c r="E301" s="194"/>
      <c r="F301" s="194"/>
      <c r="G301" s="194"/>
      <c r="H301" s="194"/>
    </row>
    <row r="302" spans="1:22" s="198" customFormat="1" ht="20.25" customHeight="1" x14ac:dyDescent="0.4">
      <c r="A302" s="194"/>
      <c r="B302" s="194"/>
      <c r="C302" s="194"/>
      <c r="D302" s="194"/>
      <c r="E302" s="194"/>
      <c r="F302" s="194"/>
      <c r="G302" s="194"/>
      <c r="H302" s="194"/>
    </row>
    <row r="303" spans="1:22" s="198" customFormat="1" ht="20.25" customHeight="1" x14ac:dyDescent="0.4">
      <c r="A303" s="194"/>
      <c r="B303" s="194"/>
      <c r="C303" s="194"/>
    </row>
    <row r="304" spans="1:22" s="198" customFormat="1" ht="20.25" customHeight="1" x14ac:dyDescent="0.4">
      <c r="A304" s="194"/>
      <c r="B304" s="194"/>
      <c r="C304" s="194"/>
    </row>
    <row r="305" spans="1:24" s="198" customFormat="1" ht="20.25" customHeight="1" x14ac:dyDescent="0.4">
      <c r="A305" s="194"/>
      <c r="B305" s="194"/>
      <c r="C305" s="194"/>
    </row>
    <row r="306" spans="1:24" s="198" customFormat="1" ht="20.25" customHeight="1" x14ac:dyDescent="0.4">
      <c r="A306" s="194"/>
      <c r="B306" s="194"/>
      <c r="C306" s="194"/>
    </row>
    <row r="307" spans="1:24" s="198" customFormat="1" ht="20.25" customHeight="1" x14ac:dyDescent="0.4">
      <c r="A307" s="194"/>
      <c r="B307" s="194"/>
      <c r="C307" s="194"/>
    </row>
    <row r="308" spans="1:24" s="198" customFormat="1" ht="20.25" customHeight="1" x14ac:dyDescent="0.4">
      <c r="A308" s="194"/>
      <c r="B308" s="194"/>
      <c r="C308" s="194"/>
    </row>
    <row r="309" spans="1:24" s="198" customFormat="1" ht="20.25" customHeight="1" x14ac:dyDescent="0.4">
      <c r="A309" s="190"/>
      <c r="B309" s="190"/>
      <c r="X309" s="189"/>
    </row>
    <row r="310" spans="1:24" s="198" customFormat="1" ht="20.25" customHeight="1" x14ac:dyDescent="0.4">
      <c r="A310" s="190"/>
      <c r="B310" s="190"/>
      <c r="C310" s="189"/>
    </row>
    <row r="311" spans="1:24" s="198" customFormat="1" ht="20.25" customHeight="1" x14ac:dyDescent="0.4">
      <c r="A311" s="194"/>
      <c r="B311" s="194"/>
      <c r="C311" s="227"/>
    </row>
    <row r="312" spans="1:24" s="198" customFormat="1" ht="20.25" customHeight="1" x14ac:dyDescent="0.4">
      <c r="A312" s="194"/>
      <c r="B312" s="194"/>
      <c r="C312" s="194"/>
    </row>
    <row r="313" spans="1:24" s="198" customFormat="1" ht="20.25" customHeight="1" x14ac:dyDescent="0.4">
      <c r="A313" s="194"/>
      <c r="B313" s="194"/>
      <c r="C313" s="194"/>
    </row>
    <row r="314" spans="1:24" s="198" customFormat="1" ht="20.25" customHeight="1" x14ac:dyDescent="0.4">
      <c r="A314" s="194"/>
      <c r="B314" s="194"/>
      <c r="C314" s="194"/>
    </row>
    <row r="315" spans="1:24" s="198" customFormat="1" ht="20.25" customHeight="1" x14ac:dyDescent="0.4">
      <c r="A315" s="194"/>
      <c r="B315" s="194"/>
      <c r="C315" s="194"/>
    </row>
    <row r="316" spans="1:24" s="198" customFormat="1" ht="20.25" customHeight="1" x14ac:dyDescent="0.4">
      <c r="A316" s="190"/>
      <c r="B316" s="190"/>
      <c r="C316" s="190"/>
    </row>
    <row r="317" spans="1:24" s="198" customFormat="1" ht="20.25" customHeight="1" x14ac:dyDescent="0.4">
      <c r="A317" s="194"/>
      <c r="B317" s="194"/>
      <c r="C317" s="194"/>
    </row>
    <row r="318" spans="1:24" s="198" customFormat="1" ht="20.25" customHeight="1" x14ac:dyDescent="0.4">
      <c r="A318" s="194"/>
      <c r="B318" s="194"/>
      <c r="C318" s="194"/>
    </row>
    <row r="319" spans="1:24" s="198" customFormat="1" ht="20.25" customHeight="1" x14ac:dyDescent="0.4">
      <c r="A319" s="190"/>
      <c r="B319" s="190"/>
      <c r="C319" s="190"/>
    </row>
    <row r="320" spans="1:24" s="198" customFormat="1" ht="20.25" customHeight="1" x14ac:dyDescent="0.4">
      <c r="A320" s="190"/>
      <c r="B320" s="190"/>
      <c r="C320" s="190"/>
    </row>
    <row r="321" spans="1:27" s="198" customFormat="1" ht="20.25" customHeight="1" x14ac:dyDescent="0.4">
      <c r="A321" s="190"/>
      <c r="B321" s="190"/>
      <c r="C321" s="190"/>
    </row>
    <row r="322" spans="1:27" s="198" customFormat="1" ht="20.25" customHeight="1" x14ac:dyDescent="0.4">
      <c r="A322" s="190"/>
      <c r="B322" s="190"/>
      <c r="C322" s="190"/>
    </row>
    <row r="323" spans="1:27" s="198" customFormat="1" ht="20.25" customHeight="1" x14ac:dyDescent="0.4">
      <c r="A323" s="190"/>
      <c r="B323" s="190"/>
      <c r="C323" s="190"/>
    </row>
    <row r="324" spans="1:27" s="198" customFormat="1" ht="20.25" customHeight="1" x14ac:dyDescent="0.4">
      <c r="A324" s="190"/>
      <c r="B324" s="190"/>
      <c r="C324" s="190"/>
    </row>
    <row r="325" spans="1:27" s="198" customFormat="1" ht="20.25" customHeight="1" x14ac:dyDescent="0.4">
      <c r="A325" s="190"/>
      <c r="B325" s="190"/>
      <c r="C325" s="190"/>
    </row>
    <row r="326" spans="1:27" s="198" customFormat="1" ht="20.25" customHeight="1" x14ac:dyDescent="0.4">
      <c r="A326" s="190"/>
      <c r="B326" s="190"/>
      <c r="C326" s="190"/>
    </row>
    <row r="327" spans="1:27" s="198" customFormat="1" ht="20.25" customHeight="1" x14ac:dyDescent="0.4">
      <c r="A327" s="190"/>
      <c r="B327" s="190"/>
      <c r="C327" s="190"/>
    </row>
    <row r="328" spans="1:27" s="198" customFormat="1" ht="20.25" customHeight="1" x14ac:dyDescent="0.4">
      <c r="A328" s="190"/>
      <c r="B328" s="190"/>
      <c r="C328" s="190"/>
    </row>
    <row r="329" spans="1:27" s="198" customFormat="1" ht="20.25" customHeight="1" x14ac:dyDescent="0.4">
      <c r="A329" s="190"/>
      <c r="B329" s="190"/>
      <c r="C329" s="190"/>
    </row>
    <row r="330" spans="1:27" s="198" customFormat="1" ht="20.25" customHeight="1" x14ac:dyDescent="0.4">
      <c r="A330" s="190"/>
      <c r="B330" s="190"/>
      <c r="C330" s="190"/>
    </row>
    <row r="331" spans="1:27" s="198" customFormat="1" ht="20.25" customHeight="1" x14ac:dyDescent="0.4">
      <c r="A331" s="190"/>
      <c r="B331" s="190"/>
      <c r="C331" s="190"/>
      <c r="Y331" s="183"/>
      <c r="Z331" s="183"/>
      <c r="AA331" s="183"/>
    </row>
    <row r="332" spans="1:27" s="198" customFormat="1" ht="20.25" customHeight="1" x14ac:dyDescent="0.4">
      <c r="A332" s="190"/>
      <c r="B332" s="190"/>
      <c r="C332" s="190"/>
      <c r="Y332" s="183"/>
      <c r="Z332" s="183"/>
      <c r="AA332" s="183"/>
    </row>
    <row r="333" spans="1:27" ht="20.25" customHeight="1" x14ac:dyDescent="0.4">
      <c r="A333" s="191"/>
      <c r="B333" s="191"/>
      <c r="C333" s="191"/>
      <c r="D333" s="183"/>
      <c r="E333" s="183"/>
      <c r="F333" s="183"/>
      <c r="G333" s="183"/>
      <c r="H333" s="183"/>
      <c r="I333" s="183"/>
      <c r="J333" s="183"/>
      <c r="K333" s="183"/>
      <c r="L333" s="183"/>
      <c r="M333" s="183"/>
      <c r="N333" s="183"/>
      <c r="O333" s="183"/>
      <c r="P333" s="183"/>
      <c r="Q333" s="183"/>
      <c r="R333" s="183"/>
    </row>
    <row r="334" spans="1:27" ht="20.25" customHeight="1" x14ac:dyDescent="0.4">
      <c r="A334" s="191"/>
      <c r="B334" s="191"/>
      <c r="C334" s="191"/>
      <c r="D334" s="183"/>
      <c r="E334" s="183"/>
      <c r="F334" s="183"/>
      <c r="G334" s="183"/>
      <c r="H334" s="183"/>
      <c r="I334" s="183"/>
      <c r="J334" s="183"/>
      <c r="K334" s="183"/>
      <c r="L334" s="183"/>
      <c r="M334" s="183"/>
      <c r="N334" s="183"/>
      <c r="O334" s="183"/>
      <c r="P334" s="183"/>
      <c r="Q334" s="183"/>
      <c r="R334" s="183"/>
    </row>
    <row r="335" spans="1:27" ht="20.25" customHeight="1" x14ac:dyDescent="0.4">
      <c r="A335" s="191"/>
      <c r="B335" s="191"/>
      <c r="C335" s="191"/>
      <c r="D335" s="183"/>
      <c r="E335" s="183"/>
      <c r="F335" s="183"/>
      <c r="G335" s="183"/>
      <c r="H335" s="183"/>
      <c r="I335" s="183"/>
      <c r="J335" s="183"/>
      <c r="K335" s="183"/>
      <c r="L335" s="183"/>
      <c r="M335" s="183"/>
      <c r="N335" s="183"/>
      <c r="O335" s="183"/>
      <c r="P335" s="183"/>
      <c r="Q335" s="183"/>
      <c r="R335" s="183"/>
    </row>
    <row r="336" spans="1:27" ht="20.25" customHeight="1" x14ac:dyDescent="0.4">
      <c r="A336" s="191"/>
      <c r="B336" s="191"/>
      <c r="C336" s="191"/>
      <c r="D336" s="183"/>
      <c r="E336" s="183"/>
      <c r="F336" s="183"/>
      <c r="G336" s="183"/>
      <c r="H336" s="183"/>
      <c r="I336" s="183"/>
      <c r="J336" s="183"/>
      <c r="K336" s="183"/>
      <c r="L336" s="183"/>
      <c r="M336" s="183"/>
      <c r="N336" s="183"/>
      <c r="O336" s="183"/>
      <c r="P336" s="183"/>
      <c r="Q336" s="183"/>
      <c r="R336" s="183"/>
    </row>
    <row r="337" spans="1:27" ht="20.25" customHeight="1" x14ac:dyDescent="0.4">
      <c r="A337" s="191"/>
      <c r="B337" s="191"/>
      <c r="C337" s="191"/>
      <c r="D337" s="183"/>
      <c r="E337" s="183"/>
      <c r="F337" s="183"/>
      <c r="G337" s="183"/>
      <c r="H337" s="183"/>
      <c r="I337" s="183"/>
      <c r="J337" s="183"/>
      <c r="K337" s="183"/>
      <c r="L337" s="183"/>
      <c r="M337" s="183"/>
      <c r="N337" s="183"/>
      <c r="O337" s="183"/>
      <c r="P337" s="183"/>
      <c r="Q337" s="183"/>
      <c r="R337" s="183"/>
      <c r="Y337" s="198"/>
      <c r="Z337" s="198"/>
    </row>
    <row r="338" spans="1:27" ht="20.25" customHeight="1" x14ac:dyDescent="0.4">
      <c r="A338" s="191"/>
      <c r="B338" s="191"/>
      <c r="C338" s="191"/>
      <c r="D338" s="183"/>
      <c r="E338" s="183"/>
      <c r="F338" s="183"/>
      <c r="G338" s="183"/>
      <c r="H338" s="183"/>
      <c r="I338" s="183"/>
      <c r="J338" s="183"/>
      <c r="K338" s="183"/>
      <c r="L338" s="183"/>
      <c r="M338" s="183"/>
      <c r="N338" s="183"/>
      <c r="O338" s="183"/>
      <c r="P338" s="183"/>
      <c r="Q338" s="183"/>
      <c r="R338" s="183"/>
      <c r="Y338" s="198"/>
      <c r="Z338" s="198"/>
    </row>
    <row r="339" spans="1:27" ht="20.25" customHeight="1" x14ac:dyDescent="0.4">
      <c r="A339" s="190"/>
      <c r="B339" s="190"/>
      <c r="C339" s="190"/>
      <c r="D339" s="198"/>
      <c r="E339" s="198"/>
      <c r="F339" s="198"/>
      <c r="G339" s="198"/>
      <c r="H339" s="198"/>
      <c r="I339" s="198"/>
      <c r="J339" s="198"/>
      <c r="K339" s="198"/>
      <c r="L339" s="198"/>
      <c r="M339" s="198"/>
      <c r="N339" s="198"/>
      <c r="O339" s="198"/>
      <c r="P339" s="198"/>
      <c r="Q339" s="198"/>
      <c r="R339" s="198"/>
      <c r="S339" s="198"/>
      <c r="T339" s="198"/>
      <c r="U339" s="198"/>
      <c r="V339" s="198"/>
      <c r="W339" s="198"/>
      <c r="X339" s="198"/>
      <c r="Y339" s="198"/>
      <c r="Z339" s="198"/>
    </row>
    <row r="340" spans="1:27" ht="20.25" customHeight="1" x14ac:dyDescent="0.4">
      <c r="A340" s="190"/>
      <c r="B340" s="190"/>
      <c r="C340" s="190"/>
      <c r="D340" s="198"/>
      <c r="E340" s="198"/>
      <c r="F340" s="198"/>
      <c r="G340" s="198"/>
      <c r="H340" s="198"/>
      <c r="I340" s="198"/>
      <c r="J340" s="198"/>
      <c r="K340" s="198"/>
      <c r="L340" s="198"/>
      <c r="M340" s="198"/>
      <c r="N340" s="198"/>
      <c r="O340" s="198"/>
      <c r="P340" s="198"/>
      <c r="Q340" s="198"/>
      <c r="R340" s="198"/>
      <c r="S340" s="198"/>
      <c r="T340" s="198"/>
      <c r="U340" s="198"/>
      <c r="V340" s="198"/>
      <c r="W340" s="198"/>
      <c r="X340" s="198"/>
      <c r="Y340" s="198"/>
      <c r="Z340" s="198"/>
    </row>
    <row r="341" spans="1:27" ht="20.25" customHeight="1" x14ac:dyDescent="0.4">
      <c r="A341" s="190"/>
      <c r="B341" s="190"/>
      <c r="C341" s="190"/>
      <c r="D341" s="198"/>
      <c r="E341" s="198"/>
      <c r="F341" s="198"/>
      <c r="G341" s="198"/>
      <c r="H341" s="198"/>
      <c r="I341" s="198"/>
      <c r="J341" s="198"/>
      <c r="K341" s="198"/>
      <c r="L341" s="198"/>
      <c r="M341" s="198"/>
      <c r="N341" s="198"/>
      <c r="O341" s="198"/>
      <c r="P341" s="198"/>
      <c r="Q341" s="198"/>
      <c r="R341" s="198"/>
      <c r="S341" s="198"/>
      <c r="T341" s="198"/>
      <c r="U341" s="198"/>
      <c r="V341" s="198"/>
      <c r="W341" s="198"/>
      <c r="X341" s="198"/>
      <c r="Y341" s="198"/>
      <c r="Z341" s="198"/>
    </row>
    <row r="342" spans="1:27" ht="20.25" customHeight="1" x14ac:dyDescent="0.4">
      <c r="A342" s="190"/>
      <c r="B342" s="190"/>
      <c r="C342" s="190"/>
      <c r="D342" s="198"/>
      <c r="E342" s="198"/>
      <c r="F342" s="198"/>
      <c r="G342" s="198"/>
      <c r="H342" s="198"/>
      <c r="I342" s="198"/>
      <c r="J342" s="198"/>
      <c r="K342" s="198"/>
      <c r="L342" s="198"/>
      <c r="M342" s="198"/>
      <c r="N342" s="198"/>
      <c r="O342" s="198"/>
      <c r="P342" s="198"/>
      <c r="Q342" s="198"/>
      <c r="R342" s="198"/>
      <c r="S342" s="198"/>
      <c r="T342" s="198"/>
      <c r="U342" s="198"/>
      <c r="V342" s="198"/>
      <c r="W342" s="198"/>
      <c r="X342" s="198"/>
      <c r="Y342" s="198"/>
      <c r="Z342" s="198"/>
    </row>
    <row r="343" spans="1:27" ht="20.25" customHeight="1" x14ac:dyDescent="0.4">
      <c r="A343" s="190"/>
      <c r="B343" s="190"/>
      <c r="C343" s="190"/>
      <c r="D343" s="198"/>
      <c r="E343" s="198"/>
      <c r="F343" s="198"/>
      <c r="G343" s="198"/>
      <c r="H343" s="198"/>
      <c r="I343" s="198"/>
      <c r="J343" s="198"/>
      <c r="K343" s="198"/>
      <c r="L343" s="198"/>
      <c r="M343" s="198"/>
      <c r="N343" s="198"/>
      <c r="O343" s="198"/>
      <c r="P343" s="198"/>
      <c r="Q343" s="198"/>
      <c r="R343" s="198"/>
      <c r="S343" s="198"/>
      <c r="T343" s="198"/>
      <c r="U343" s="198"/>
      <c r="V343" s="198"/>
      <c r="W343" s="198"/>
      <c r="X343" s="198"/>
      <c r="Y343" s="198"/>
      <c r="Z343" s="198"/>
    </row>
    <row r="344" spans="1:27" ht="20.25" customHeight="1" x14ac:dyDescent="0.4">
      <c r="A344" s="190"/>
      <c r="B344" s="190"/>
      <c r="C344" s="190"/>
      <c r="D344" s="198"/>
      <c r="E344" s="198"/>
      <c r="F344" s="198"/>
      <c r="G344" s="198"/>
      <c r="H344" s="198"/>
      <c r="I344" s="198"/>
      <c r="J344" s="198"/>
      <c r="K344" s="198"/>
      <c r="L344" s="198"/>
      <c r="M344" s="198"/>
      <c r="N344" s="198"/>
      <c r="O344" s="198"/>
      <c r="P344" s="198"/>
      <c r="Q344" s="198"/>
      <c r="R344" s="198"/>
      <c r="S344" s="198"/>
      <c r="T344" s="198"/>
      <c r="U344" s="198"/>
      <c r="V344" s="198"/>
      <c r="W344" s="198"/>
      <c r="X344" s="198"/>
      <c r="Y344" s="198"/>
      <c r="Z344" s="198"/>
    </row>
    <row r="345" spans="1:27" ht="20.25" customHeight="1" x14ac:dyDescent="0.4">
      <c r="A345" s="190"/>
      <c r="B345" s="190"/>
      <c r="C345" s="190"/>
      <c r="D345" s="198"/>
      <c r="E345" s="198"/>
      <c r="F345" s="198"/>
      <c r="G345" s="198"/>
      <c r="H345" s="198"/>
      <c r="I345" s="198"/>
      <c r="J345" s="198"/>
      <c r="K345" s="198"/>
      <c r="L345" s="198"/>
      <c r="M345" s="198"/>
      <c r="N345" s="198"/>
      <c r="O345" s="198"/>
      <c r="P345" s="198"/>
      <c r="Q345" s="198"/>
      <c r="R345" s="198"/>
      <c r="S345" s="198"/>
      <c r="T345" s="198"/>
      <c r="U345" s="198"/>
      <c r="V345" s="198"/>
      <c r="W345" s="198"/>
      <c r="X345" s="198"/>
      <c r="Y345" s="198"/>
      <c r="Z345" s="198"/>
    </row>
    <row r="346" spans="1:27" ht="20.25" customHeight="1" x14ac:dyDescent="0.4">
      <c r="A346" s="190"/>
      <c r="B346" s="190"/>
      <c r="C346" s="190"/>
      <c r="D346" s="198"/>
      <c r="E346" s="198"/>
      <c r="F346" s="198"/>
      <c r="G346" s="198"/>
      <c r="H346" s="198"/>
      <c r="I346" s="198"/>
      <c r="J346" s="198"/>
      <c r="K346" s="198"/>
      <c r="L346" s="198"/>
      <c r="M346" s="198"/>
      <c r="N346" s="198"/>
      <c r="O346" s="198"/>
      <c r="P346" s="198"/>
      <c r="Q346" s="198"/>
      <c r="R346" s="198"/>
      <c r="S346" s="198"/>
      <c r="T346" s="198"/>
      <c r="U346" s="198"/>
      <c r="V346" s="198"/>
      <c r="W346" s="198"/>
      <c r="X346" s="198"/>
      <c r="Y346" s="198"/>
      <c r="Z346" s="198"/>
    </row>
    <row r="347" spans="1:27" ht="20.25" customHeight="1" x14ac:dyDescent="0.4">
      <c r="A347" s="190"/>
      <c r="B347" s="190"/>
      <c r="C347" s="190"/>
      <c r="D347" s="198"/>
      <c r="E347" s="198"/>
      <c r="F347" s="198"/>
      <c r="G347" s="198"/>
      <c r="H347" s="198"/>
      <c r="I347" s="198"/>
      <c r="J347" s="198"/>
      <c r="K347" s="198"/>
      <c r="L347" s="198"/>
      <c r="M347" s="198"/>
      <c r="N347" s="198"/>
      <c r="O347" s="198"/>
      <c r="P347" s="198"/>
      <c r="Q347" s="198"/>
      <c r="R347" s="198"/>
      <c r="S347" s="198"/>
      <c r="T347" s="198"/>
      <c r="U347" s="198"/>
      <c r="V347" s="198"/>
      <c r="W347" s="198"/>
      <c r="X347" s="198"/>
      <c r="Y347" s="198"/>
      <c r="Z347" s="198"/>
    </row>
    <row r="348" spans="1:27" ht="20.25" customHeight="1" x14ac:dyDescent="0.4">
      <c r="A348" s="190"/>
      <c r="B348" s="190"/>
      <c r="C348" s="190"/>
      <c r="D348" s="198"/>
      <c r="E348" s="198"/>
      <c r="F348" s="198"/>
      <c r="G348" s="198"/>
      <c r="H348" s="198"/>
      <c r="I348" s="198"/>
      <c r="J348" s="198"/>
      <c r="K348" s="198"/>
      <c r="L348" s="198"/>
      <c r="M348" s="198"/>
      <c r="N348" s="198"/>
      <c r="O348" s="198"/>
      <c r="P348" s="198"/>
      <c r="Q348" s="198"/>
      <c r="R348" s="198"/>
      <c r="S348" s="198"/>
      <c r="T348" s="198"/>
      <c r="U348" s="198"/>
      <c r="V348" s="198"/>
      <c r="W348" s="198"/>
      <c r="X348" s="198"/>
    </row>
    <row r="349" spans="1:27" ht="20.25" customHeight="1" x14ac:dyDescent="0.4">
      <c r="A349" s="190"/>
      <c r="B349" s="190"/>
      <c r="C349" s="190"/>
      <c r="D349" s="198"/>
      <c r="E349" s="198"/>
      <c r="F349" s="198"/>
      <c r="G349" s="198"/>
      <c r="H349" s="198"/>
      <c r="I349" s="198"/>
      <c r="J349" s="198"/>
      <c r="K349" s="198"/>
      <c r="L349" s="198"/>
      <c r="M349" s="198"/>
      <c r="N349" s="198"/>
      <c r="O349" s="198"/>
      <c r="P349" s="198"/>
      <c r="Q349" s="198"/>
      <c r="R349" s="198"/>
      <c r="S349" s="198"/>
      <c r="T349" s="198"/>
      <c r="U349" s="198"/>
      <c r="V349" s="198"/>
      <c r="W349" s="198"/>
      <c r="X349" s="198"/>
    </row>
    <row r="350" spans="1:27" ht="20.25" customHeight="1" x14ac:dyDescent="0.4">
      <c r="A350" s="191"/>
      <c r="B350" s="191"/>
      <c r="C350" s="191"/>
      <c r="D350" s="183"/>
      <c r="E350" s="183"/>
      <c r="F350" s="183"/>
      <c r="G350" s="183"/>
      <c r="H350" s="183"/>
      <c r="I350" s="183"/>
      <c r="J350" s="183"/>
      <c r="K350" s="183"/>
      <c r="L350" s="183"/>
      <c r="M350" s="183"/>
      <c r="N350" s="183"/>
      <c r="O350" s="183"/>
      <c r="P350" s="183"/>
      <c r="Q350" s="183"/>
      <c r="R350" s="183"/>
      <c r="Y350" s="198"/>
      <c r="Z350" s="198"/>
      <c r="AA350" s="198"/>
    </row>
    <row r="351" spans="1:27" ht="20.25" customHeight="1" x14ac:dyDescent="0.4">
      <c r="A351" s="191"/>
      <c r="B351" s="191"/>
      <c r="C351" s="191"/>
      <c r="D351" s="183"/>
      <c r="E351" s="183"/>
      <c r="F351" s="183"/>
      <c r="G351" s="183"/>
      <c r="H351" s="183"/>
      <c r="I351" s="183"/>
      <c r="J351" s="183"/>
      <c r="K351" s="183"/>
      <c r="L351" s="183"/>
      <c r="M351" s="183"/>
      <c r="N351" s="183"/>
      <c r="O351" s="183"/>
      <c r="P351" s="183"/>
      <c r="Q351" s="183"/>
      <c r="R351" s="183"/>
      <c r="Y351" s="198"/>
      <c r="Z351" s="198"/>
      <c r="AA351" s="198"/>
    </row>
    <row r="352" spans="1:27" s="198" customFormat="1" ht="20.25" customHeight="1" x14ac:dyDescent="0.4">
      <c r="A352" s="190"/>
      <c r="B352" s="190"/>
      <c r="C352" s="190"/>
    </row>
    <row r="353" spans="1:27" s="198" customFormat="1" ht="20.25" customHeight="1" x14ac:dyDescent="0.4">
      <c r="A353" s="190"/>
      <c r="B353" s="190"/>
      <c r="C353" s="190"/>
    </row>
    <row r="354" spans="1:27" s="198" customFormat="1" ht="20.25" customHeight="1" x14ac:dyDescent="0.4">
      <c r="A354" s="190"/>
      <c r="B354" s="190"/>
      <c r="C354" s="190"/>
    </row>
    <row r="355" spans="1:27" s="198" customFormat="1" ht="20.25" customHeight="1" x14ac:dyDescent="0.4">
      <c r="A355" s="190"/>
      <c r="B355" s="190"/>
      <c r="C355" s="190"/>
    </row>
    <row r="356" spans="1:27" s="198" customFormat="1" ht="20.25" customHeight="1" x14ac:dyDescent="0.4">
      <c r="A356" s="190"/>
      <c r="B356" s="190"/>
      <c r="C356" s="190"/>
    </row>
    <row r="357" spans="1:27" s="198" customFormat="1" ht="20.25" customHeight="1" x14ac:dyDescent="0.4">
      <c r="A357" s="190"/>
      <c r="B357" s="190"/>
      <c r="C357" s="190"/>
      <c r="Y357" s="183"/>
      <c r="Z357" s="183"/>
      <c r="AA357" s="183"/>
    </row>
    <row r="358" spans="1:27" s="198" customFormat="1" ht="20.25" customHeight="1" x14ac:dyDescent="0.4">
      <c r="A358" s="190"/>
      <c r="B358" s="190"/>
      <c r="C358" s="190"/>
      <c r="Y358" s="183"/>
      <c r="Z358" s="183"/>
      <c r="AA358" s="183"/>
    </row>
    <row r="359" spans="1:27" ht="20.25" customHeight="1" x14ac:dyDescent="0.4">
      <c r="A359" s="191"/>
      <c r="B359" s="191"/>
      <c r="C359" s="191"/>
      <c r="D359" s="183"/>
      <c r="E359" s="183"/>
      <c r="F359" s="183"/>
      <c r="G359" s="183"/>
      <c r="H359" s="183"/>
      <c r="I359" s="183"/>
      <c r="J359" s="183"/>
      <c r="K359" s="183"/>
      <c r="L359" s="183"/>
      <c r="M359" s="183"/>
      <c r="N359" s="183"/>
      <c r="O359" s="183"/>
      <c r="P359" s="183"/>
      <c r="Q359" s="183"/>
      <c r="R359" s="183"/>
    </row>
    <row r="360" spans="1:27" ht="20.25" customHeight="1" x14ac:dyDescent="0.4">
      <c r="A360" s="191"/>
      <c r="B360" s="191"/>
      <c r="C360" s="191"/>
      <c r="D360" s="183"/>
      <c r="E360" s="183"/>
      <c r="F360" s="183"/>
      <c r="G360" s="183"/>
      <c r="H360" s="183"/>
      <c r="I360" s="183"/>
      <c r="J360" s="183"/>
      <c r="K360" s="183"/>
      <c r="L360" s="183"/>
      <c r="M360" s="183"/>
      <c r="N360" s="183"/>
      <c r="O360" s="183"/>
      <c r="P360" s="183"/>
      <c r="Q360" s="183"/>
      <c r="R360" s="183"/>
    </row>
    <row r="361" spans="1:27" ht="20.25" customHeight="1" x14ac:dyDescent="0.4">
      <c r="A361" s="191"/>
      <c r="B361" s="191"/>
      <c r="C361" s="191"/>
      <c r="D361" s="183"/>
      <c r="E361" s="183"/>
      <c r="F361" s="183"/>
      <c r="G361" s="183"/>
      <c r="H361" s="183"/>
      <c r="I361" s="183"/>
      <c r="J361" s="183"/>
      <c r="K361" s="183"/>
      <c r="L361" s="183"/>
      <c r="M361" s="183"/>
      <c r="N361" s="183"/>
      <c r="O361" s="183"/>
      <c r="P361" s="183"/>
      <c r="Q361" s="183"/>
      <c r="R361" s="183"/>
    </row>
    <row r="362" spans="1:27" ht="20.25" customHeight="1" x14ac:dyDescent="0.4">
      <c r="A362" s="191"/>
      <c r="B362" s="191"/>
      <c r="C362" s="191"/>
      <c r="D362" s="183"/>
      <c r="E362" s="183"/>
      <c r="F362" s="183"/>
      <c r="G362" s="183"/>
      <c r="H362" s="183"/>
      <c r="I362" s="183"/>
      <c r="J362" s="183"/>
      <c r="K362" s="183"/>
      <c r="L362" s="183"/>
      <c r="M362" s="183"/>
      <c r="N362" s="183"/>
      <c r="O362" s="183"/>
      <c r="P362" s="183"/>
      <c r="Q362" s="183"/>
      <c r="R362" s="183"/>
    </row>
    <row r="363" spans="1:27" ht="20.25" customHeight="1" x14ac:dyDescent="0.4">
      <c r="A363" s="190"/>
      <c r="B363" s="190"/>
      <c r="C363" s="190"/>
      <c r="D363" s="198"/>
      <c r="E363" s="198"/>
      <c r="F363" s="198"/>
      <c r="G363" s="198"/>
      <c r="H363" s="198"/>
      <c r="I363" s="198"/>
      <c r="J363" s="198"/>
      <c r="K363" s="198"/>
      <c r="L363" s="198"/>
      <c r="M363" s="198"/>
      <c r="N363" s="198"/>
      <c r="O363" s="198"/>
      <c r="P363" s="198"/>
      <c r="Q363" s="198"/>
      <c r="R363" s="198"/>
      <c r="S363" s="198"/>
      <c r="T363" s="198"/>
      <c r="U363" s="198"/>
      <c r="V363" s="198"/>
      <c r="W363" s="198"/>
      <c r="X363" s="198"/>
    </row>
    <row r="364" spans="1:27" ht="20.25" customHeight="1" x14ac:dyDescent="0.4">
      <c r="A364" s="190"/>
      <c r="B364" s="190"/>
      <c r="C364" s="190"/>
      <c r="D364" s="198"/>
      <c r="E364" s="198"/>
      <c r="F364" s="198"/>
      <c r="G364" s="198"/>
      <c r="H364" s="198"/>
      <c r="I364" s="198"/>
      <c r="J364" s="198"/>
      <c r="K364" s="198"/>
      <c r="L364" s="198"/>
      <c r="M364" s="198"/>
      <c r="N364" s="198"/>
      <c r="O364" s="198"/>
      <c r="P364" s="198"/>
      <c r="Q364" s="198"/>
      <c r="R364" s="198"/>
      <c r="S364" s="198"/>
      <c r="T364" s="198"/>
      <c r="U364" s="198"/>
      <c r="V364" s="198"/>
      <c r="W364" s="198"/>
      <c r="X364" s="198"/>
    </row>
    <row r="365" spans="1:27" ht="20.25" customHeight="1" x14ac:dyDescent="0.4">
      <c r="A365" s="190"/>
      <c r="B365" s="190"/>
      <c r="C365" s="190"/>
      <c r="D365" s="198"/>
      <c r="E365" s="198"/>
      <c r="F365" s="198"/>
      <c r="G365" s="198"/>
      <c r="H365" s="198"/>
      <c r="I365" s="198"/>
      <c r="J365" s="198"/>
      <c r="K365" s="198"/>
      <c r="L365" s="198"/>
      <c r="M365" s="198"/>
      <c r="N365" s="198"/>
      <c r="O365" s="198"/>
      <c r="P365" s="198"/>
      <c r="Q365" s="198"/>
      <c r="R365" s="198"/>
      <c r="S365" s="198"/>
      <c r="T365" s="198"/>
      <c r="U365" s="198"/>
      <c r="V365" s="198"/>
      <c r="W365" s="198"/>
      <c r="X365" s="198"/>
    </row>
    <row r="366" spans="1:27" ht="20.25" customHeight="1" x14ac:dyDescent="0.4">
      <c r="A366" s="190"/>
      <c r="B366" s="190"/>
      <c r="C366" s="190"/>
      <c r="D366" s="198"/>
      <c r="E366" s="198"/>
      <c r="F366" s="198"/>
      <c r="G366" s="198"/>
      <c r="H366" s="198"/>
      <c r="I366" s="198"/>
      <c r="J366" s="198"/>
      <c r="K366" s="198"/>
      <c r="L366" s="198"/>
      <c r="M366" s="198"/>
      <c r="N366" s="198"/>
      <c r="O366" s="198"/>
      <c r="P366" s="198"/>
      <c r="Q366" s="198"/>
      <c r="R366" s="198"/>
      <c r="S366" s="198"/>
      <c r="T366" s="198"/>
      <c r="U366" s="198"/>
      <c r="V366" s="198"/>
      <c r="W366" s="198"/>
      <c r="X366" s="198"/>
    </row>
    <row r="367" spans="1:27" ht="20.25" customHeight="1" x14ac:dyDescent="0.4">
      <c r="A367" s="190"/>
      <c r="B367" s="190"/>
      <c r="C367" s="190"/>
      <c r="D367" s="198"/>
      <c r="E367" s="198"/>
      <c r="F367" s="198"/>
      <c r="G367" s="198"/>
      <c r="H367" s="198"/>
      <c r="I367" s="198"/>
      <c r="J367" s="198"/>
      <c r="K367" s="198"/>
      <c r="L367" s="198"/>
      <c r="M367" s="198"/>
      <c r="N367" s="198"/>
      <c r="O367" s="198"/>
      <c r="P367" s="198"/>
      <c r="Q367" s="198"/>
      <c r="R367" s="198"/>
      <c r="S367" s="198"/>
      <c r="T367" s="198"/>
      <c r="U367" s="198"/>
      <c r="V367" s="198"/>
      <c r="W367" s="198"/>
      <c r="X367" s="198"/>
    </row>
    <row r="368" spans="1:27" ht="20.25" customHeight="1" x14ac:dyDescent="0.4">
      <c r="A368" s="190"/>
      <c r="B368" s="190"/>
      <c r="C368" s="190"/>
      <c r="D368" s="198"/>
      <c r="E368" s="198"/>
      <c r="F368" s="198"/>
      <c r="G368" s="198"/>
      <c r="H368" s="198"/>
      <c r="I368" s="198"/>
      <c r="J368" s="198"/>
      <c r="K368" s="198"/>
      <c r="L368" s="198"/>
      <c r="M368" s="198"/>
      <c r="N368" s="198"/>
      <c r="O368" s="198"/>
      <c r="P368" s="198"/>
      <c r="Q368" s="198"/>
      <c r="R368" s="198"/>
      <c r="S368" s="198"/>
      <c r="T368" s="198"/>
      <c r="U368" s="198"/>
      <c r="V368" s="198"/>
      <c r="W368" s="198"/>
      <c r="X368" s="198"/>
    </row>
    <row r="369" spans="1:27" ht="20.25" customHeight="1" x14ac:dyDescent="0.4">
      <c r="A369" s="190"/>
      <c r="B369" s="190"/>
      <c r="C369" s="190"/>
      <c r="D369" s="198"/>
      <c r="E369" s="198"/>
      <c r="F369" s="198"/>
      <c r="G369" s="198"/>
      <c r="H369" s="198"/>
      <c r="I369" s="198"/>
      <c r="J369" s="198"/>
      <c r="K369" s="198"/>
      <c r="L369" s="198"/>
      <c r="M369" s="198"/>
      <c r="N369" s="198"/>
      <c r="O369" s="198"/>
      <c r="P369" s="198"/>
      <c r="Q369" s="198"/>
      <c r="R369" s="198"/>
      <c r="S369" s="198"/>
      <c r="T369" s="198"/>
      <c r="U369" s="198"/>
      <c r="V369" s="198"/>
      <c r="W369" s="198"/>
      <c r="X369" s="198"/>
    </row>
    <row r="370" spans="1:27" ht="20.25" customHeight="1" x14ac:dyDescent="0.4">
      <c r="A370" s="190"/>
      <c r="B370" s="190"/>
      <c r="C370" s="190"/>
      <c r="D370" s="198"/>
      <c r="E370" s="198"/>
      <c r="F370" s="198"/>
      <c r="G370" s="198"/>
      <c r="H370" s="198"/>
      <c r="I370" s="198"/>
      <c r="J370" s="198"/>
      <c r="K370" s="198"/>
      <c r="L370" s="198"/>
      <c r="M370" s="198"/>
      <c r="N370" s="198"/>
      <c r="O370" s="198"/>
      <c r="P370" s="198"/>
      <c r="Q370" s="198"/>
      <c r="R370" s="198"/>
      <c r="S370" s="198"/>
      <c r="T370" s="198"/>
      <c r="U370" s="198"/>
      <c r="V370" s="198"/>
      <c r="W370" s="198"/>
      <c r="X370" s="198"/>
    </row>
    <row r="371" spans="1:27" ht="20.25" customHeight="1" x14ac:dyDescent="0.4">
      <c r="A371" s="190"/>
      <c r="B371" s="190"/>
      <c r="C371" s="190"/>
      <c r="D371" s="198"/>
      <c r="E371" s="198"/>
      <c r="F371" s="198"/>
      <c r="G371" s="198"/>
      <c r="H371" s="198"/>
      <c r="I371" s="198"/>
      <c r="J371" s="198"/>
      <c r="K371" s="198"/>
      <c r="L371" s="198"/>
      <c r="M371" s="198"/>
      <c r="N371" s="198"/>
      <c r="O371" s="198"/>
      <c r="P371" s="198"/>
      <c r="Q371" s="198"/>
      <c r="R371" s="198"/>
      <c r="S371" s="198"/>
      <c r="T371" s="198"/>
      <c r="U371" s="198"/>
      <c r="V371" s="198"/>
      <c r="W371" s="198"/>
      <c r="X371" s="198"/>
    </row>
    <row r="372" spans="1:27" ht="20.25" customHeight="1" x14ac:dyDescent="0.4">
      <c r="A372" s="190"/>
      <c r="B372" s="190"/>
      <c r="C372" s="190"/>
      <c r="D372" s="198"/>
      <c r="E372" s="198"/>
      <c r="F372" s="198"/>
      <c r="G372" s="198"/>
      <c r="H372" s="198"/>
      <c r="I372" s="198"/>
      <c r="J372" s="198"/>
      <c r="K372" s="198"/>
      <c r="L372" s="198"/>
      <c r="M372" s="198"/>
      <c r="N372" s="198"/>
      <c r="O372" s="198"/>
      <c r="P372" s="198"/>
      <c r="Q372" s="198"/>
      <c r="R372" s="198"/>
      <c r="S372" s="198"/>
      <c r="T372" s="198"/>
      <c r="U372" s="198"/>
      <c r="V372" s="198"/>
      <c r="W372" s="198"/>
      <c r="X372" s="198"/>
    </row>
    <row r="373" spans="1:27" ht="20.25" customHeight="1" x14ac:dyDescent="0.4">
      <c r="A373" s="190"/>
      <c r="B373" s="190"/>
      <c r="C373" s="190"/>
      <c r="D373" s="198"/>
      <c r="E373" s="198"/>
      <c r="F373" s="198"/>
      <c r="G373" s="198"/>
      <c r="H373" s="198"/>
      <c r="I373" s="198"/>
      <c r="J373" s="198"/>
      <c r="K373" s="198"/>
      <c r="L373" s="198"/>
      <c r="M373" s="198"/>
      <c r="N373" s="198"/>
      <c r="O373" s="198"/>
      <c r="P373" s="198"/>
      <c r="Q373" s="198"/>
      <c r="R373" s="198"/>
      <c r="S373" s="198"/>
      <c r="T373" s="198"/>
      <c r="U373" s="198"/>
      <c r="V373" s="198"/>
      <c r="W373" s="198"/>
      <c r="X373" s="198"/>
    </row>
    <row r="374" spans="1:27" ht="20.25" customHeight="1" x14ac:dyDescent="0.4">
      <c r="A374" s="190"/>
      <c r="B374" s="190"/>
      <c r="C374" s="190"/>
      <c r="D374" s="198"/>
      <c r="E374" s="198"/>
      <c r="F374" s="198"/>
      <c r="G374" s="198"/>
      <c r="H374" s="198"/>
      <c r="I374" s="198"/>
      <c r="J374" s="198"/>
      <c r="K374" s="198"/>
      <c r="L374" s="198"/>
      <c r="M374" s="198"/>
      <c r="N374" s="198"/>
      <c r="O374" s="198"/>
      <c r="P374" s="198"/>
      <c r="Q374" s="198"/>
      <c r="R374" s="198"/>
      <c r="S374" s="198"/>
      <c r="T374" s="198"/>
      <c r="U374" s="198"/>
      <c r="V374" s="198"/>
      <c r="W374" s="198"/>
      <c r="X374" s="198"/>
    </row>
    <row r="375" spans="1:27" ht="20.25" customHeight="1" x14ac:dyDescent="0.4">
      <c r="A375" s="190"/>
      <c r="B375" s="190"/>
      <c r="C375" s="190"/>
      <c r="D375" s="198"/>
      <c r="E375" s="198"/>
      <c r="F375" s="198"/>
      <c r="G375" s="198"/>
      <c r="H375" s="198"/>
      <c r="I375" s="198"/>
      <c r="J375" s="198"/>
      <c r="K375" s="198"/>
      <c r="L375" s="198"/>
      <c r="M375" s="198"/>
      <c r="N375" s="198"/>
      <c r="O375" s="198"/>
      <c r="P375" s="198"/>
      <c r="Q375" s="198"/>
      <c r="R375" s="198"/>
      <c r="S375" s="198"/>
      <c r="T375" s="198"/>
      <c r="U375" s="198"/>
      <c r="V375" s="198"/>
      <c r="W375" s="198"/>
      <c r="X375" s="198"/>
      <c r="Y375" s="210"/>
      <c r="Z375" s="210"/>
      <c r="AA375" s="210"/>
    </row>
    <row r="376" spans="1:27" ht="20.25" customHeight="1" x14ac:dyDescent="0.4">
      <c r="A376" s="190"/>
      <c r="B376" s="190"/>
      <c r="C376" s="190"/>
      <c r="D376" s="198"/>
      <c r="E376" s="198"/>
      <c r="F376" s="198"/>
      <c r="G376" s="198"/>
      <c r="H376" s="198"/>
      <c r="I376" s="198"/>
      <c r="J376" s="198"/>
      <c r="K376" s="198"/>
      <c r="L376" s="198"/>
      <c r="M376" s="198"/>
      <c r="N376" s="198"/>
      <c r="O376" s="198"/>
      <c r="P376" s="198"/>
      <c r="Q376" s="198"/>
      <c r="R376" s="198"/>
      <c r="S376" s="198"/>
      <c r="T376" s="198"/>
      <c r="U376" s="198"/>
      <c r="V376" s="198"/>
      <c r="W376" s="198"/>
      <c r="X376" s="198"/>
      <c r="Y376" s="210"/>
      <c r="Z376" s="210"/>
      <c r="AA376" s="210"/>
    </row>
    <row r="377" spans="1:27" s="210" customFormat="1" ht="20.25" customHeight="1" x14ac:dyDescent="0.4">
      <c r="A377" s="190"/>
      <c r="B377" s="190"/>
      <c r="C377" s="190"/>
      <c r="D377" s="190"/>
      <c r="E377" s="190"/>
      <c r="F377" s="190"/>
      <c r="G377" s="190"/>
    </row>
    <row r="378" spans="1:27" s="210" customFormat="1" ht="20.25" customHeight="1" x14ac:dyDescent="0.4">
      <c r="A378" s="190"/>
      <c r="B378" s="190"/>
      <c r="C378" s="190"/>
      <c r="D378" s="190"/>
      <c r="E378" s="190"/>
      <c r="F378" s="190"/>
      <c r="G378" s="190"/>
    </row>
    <row r="379" spans="1:27" s="210" customFormat="1" ht="20.25" customHeight="1" x14ac:dyDescent="0.4">
      <c r="A379" s="190"/>
      <c r="B379" s="190"/>
      <c r="C379" s="190"/>
      <c r="D379" s="190"/>
      <c r="E379" s="190"/>
      <c r="F379" s="190"/>
      <c r="G379" s="190"/>
    </row>
    <row r="380" spans="1:27" s="210" customFormat="1" ht="20.25" customHeight="1" x14ac:dyDescent="0.4">
      <c r="A380" s="190"/>
      <c r="B380" s="190"/>
      <c r="C380" s="190"/>
      <c r="D380" s="190"/>
      <c r="E380" s="190"/>
      <c r="F380" s="190"/>
      <c r="G380" s="190"/>
    </row>
    <row r="381" spans="1:27" s="210" customFormat="1" ht="20.25" customHeight="1" x14ac:dyDescent="0.4">
      <c r="A381" s="190"/>
      <c r="B381" s="190"/>
      <c r="C381" s="190"/>
      <c r="D381" s="190"/>
      <c r="E381" s="190"/>
      <c r="F381" s="190"/>
      <c r="G381" s="190"/>
    </row>
    <row r="382" spans="1:27" s="210" customFormat="1" ht="20.25" customHeight="1" x14ac:dyDescent="0.4">
      <c r="A382" s="190"/>
      <c r="B382" s="190"/>
      <c r="C382" s="190"/>
      <c r="D382" s="190"/>
      <c r="E382" s="190"/>
      <c r="F382" s="190"/>
      <c r="G382" s="190"/>
    </row>
    <row r="383" spans="1:27" s="210" customFormat="1" ht="20.25" customHeight="1" x14ac:dyDescent="0.4">
      <c r="A383" s="190"/>
      <c r="B383" s="190"/>
      <c r="C383" s="190"/>
      <c r="D383" s="190"/>
      <c r="E383" s="190"/>
      <c r="F383" s="190"/>
      <c r="G383" s="190"/>
    </row>
    <row r="384" spans="1:27" s="210" customFormat="1" ht="20.25" customHeight="1" x14ac:dyDescent="0.4">
      <c r="A384" s="190"/>
      <c r="B384" s="190"/>
      <c r="C384" s="190"/>
      <c r="D384" s="190"/>
      <c r="E384" s="190"/>
      <c r="F384" s="190"/>
      <c r="G384" s="190"/>
    </row>
    <row r="385" spans="1:22" s="210" customFormat="1" ht="20.25" customHeight="1" x14ac:dyDescent="0.4">
      <c r="A385" s="190"/>
      <c r="B385" s="190"/>
      <c r="C385" s="190"/>
      <c r="D385" s="190"/>
      <c r="E385" s="190"/>
      <c r="F385" s="190"/>
      <c r="G385" s="190"/>
    </row>
    <row r="386" spans="1:22" s="210" customFormat="1" ht="20.25" customHeight="1" x14ac:dyDescent="0.4">
      <c r="A386" s="190"/>
      <c r="B386" s="190"/>
      <c r="C386" s="190"/>
      <c r="D386" s="190"/>
      <c r="E386" s="190"/>
      <c r="F386" s="190"/>
      <c r="G386" s="190"/>
    </row>
    <row r="387" spans="1:22" s="210" customFormat="1" ht="20.25" customHeight="1" x14ac:dyDescent="0.4">
      <c r="A387" s="190"/>
      <c r="B387" s="190"/>
      <c r="C387" s="190"/>
      <c r="D387" s="190"/>
      <c r="E387" s="190"/>
      <c r="F387" s="190"/>
      <c r="G387" s="190"/>
    </row>
    <row r="388" spans="1:22" s="210" customFormat="1" ht="20.25" customHeight="1" x14ac:dyDescent="0.4">
      <c r="A388" s="190"/>
      <c r="B388" s="190"/>
      <c r="C388" s="190"/>
      <c r="D388" s="190"/>
      <c r="E388" s="190"/>
      <c r="F388" s="190"/>
      <c r="G388" s="190"/>
    </row>
    <row r="389" spans="1:22" s="210" customFormat="1" ht="20.25" customHeight="1" x14ac:dyDescent="0.4">
      <c r="A389" s="190"/>
      <c r="B389" s="190"/>
      <c r="C389" s="190"/>
      <c r="D389" s="190"/>
      <c r="E389" s="190"/>
      <c r="F389" s="190"/>
      <c r="G389" s="190"/>
    </row>
    <row r="390" spans="1:22" s="210" customFormat="1" ht="20.25" customHeight="1" x14ac:dyDescent="0.4">
      <c r="A390" s="190"/>
      <c r="B390" s="190"/>
      <c r="C390" s="190"/>
      <c r="D390" s="190"/>
      <c r="E390" s="190"/>
      <c r="F390" s="190"/>
      <c r="G390" s="190"/>
    </row>
    <row r="391" spans="1:22" s="210" customFormat="1" ht="20.25" customHeight="1" x14ac:dyDescent="0.4">
      <c r="A391" s="190"/>
      <c r="B391" s="190"/>
      <c r="C391" s="190"/>
      <c r="D391" s="190"/>
      <c r="E391" s="190"/>
      <c r="F391" s="190"/>
      <c r="G391" s="190"/>
    </row>
    <row r="392" spans="1:22" s="210" customFormat="1" ht="20.25" customHeight="1" x14ac:dyDescent="0.4">
      <c r="A392" s="190"/>
      <c r="B392" s="190"/>
      <c r="C392" s="190"/>
      <c r="D392" s="190"/>
      <c r="E392" s="190"/>
      <c r="F392" s="190"/>
      <c r="G392" s="190"/>
    </row>
    <row r="393" spans="1:22" s="210" customFormat="1" ht="20.25" customHeight="1" x14ac:dyDescent="0.4">
      <c r="A393" s="190"/>
      <c r="B393" s="190"/>
      <c r="C393" s="190"/>
      <c r="D393" s="190"/>
      <c r="E393" s="190"/>
      <c r="F393" s="190"/>
      <c r="G393" s="190"/>
    </row>
    <row r="394" spans="1:22" s="210" customFormat="1" ht="20.25" customHeight="1" x14ac:dyDescent="0.4">
      <c r="A394" s="190"/>
      <c r="B394" s="190"/>
      <c r="C394" s="190"/>
      <c r="D394" s="190"/>
      <c r="E394" s="190"/>
      <c r="F394" s="190"/>
      <c r="G394" s="190"/>
    </row>
    <row r="395" spans="1:22" s="210" customFormat="1" ht="20.25" customHeight="1" x14ac:dyDescent="0.4">
      <c r="A395" s="190"/>
      <c r="B395" s="190"/>
      <c r="C395" s="190"/>
      <c r="D395" s="190"/>
      <c r="E395" s="190"/>
      <c r="F395" s="190"/>
      <c r="G395" s="190"/>
    </row>
    <row r="396" spans="1:22" s="210" customFormat="1" ht="20.25" customHeight="1" x14ac:dyDescent="0.4">
      <c r="A396" s="190"/>
      <c r="B396" s="190"/>
      <c r="C396" s="190"/>
      <c r="D396" s="190"/>
      <c r="F396" s="190"/>
      <c r="G396" s="190"/>
      <c r="V396" s="190"/>
    </row>
    <row r="397" spans="1:22" s="210" customFormat="1" ht="20.25" customHeight="1" x14ac:dyDescent="0.4">
      <c r="A397" s="190"/>
      <c r="B397" s="190"/>
      <c r="C397" s="190"/>
      <c r="D397" s="190"/>
      <c r="F397" s="190"/>
      <c r="G397" s="190"/>
      <c r="V397" s="190"/>
    </row>
    <row r="398" spans="1:22" s="210" customFormat="1" ht="20.25" customHeight="1" x14ac:dyDescent="0.4">
      <c r="A398" s="190"/>
      <c r="B398" s="190"/>
      <c r="C398" s="190"/>
      <c r="D398" s="190"/>
      <c r="F398" s="190"/>
      <c r="G398" s="190"/>
      <c r="V398" s="190"/>
    </row>
    <row r="399" spans="1:22" s="210" customFormat="1" ht="20.25" customHeight="1" x14ac:dyDescent="0.4">
      <c r="A399" s="190"/>
      <c r="B399" s="190"/>
      <c r="C399" s="190"/>
      <c r="D399" s="190"/>
      <c r="F399" s="190"/>
      <c r="G399" s="190"/>
      <c r="V399" s="190"/>
    </row>
    <row r="400" spans="1:22" s="210" customFormat="1" ht="20.25" customHeight="1" x14ac:dyDescent="0.4">
      <c r="A400" s="190"/>
      <c r="B400" s="190"/>
      <c r="C400" s="190"/>
      <c r="D400" s="190"/>
      <c r="F400" s="190"/>
      <c r="G400" s="190"/>
      <c r="V400" s="190"/>
    </row>
    <row r="401" spans="1:22" s="210" customFormat="1" ht="20.25" customHeight="1" x14ac:dyDescent="0.4">
      <c r="A401" s="190"/>
      <c r="B401" s="190"/>
      <c r="C401" s="190"/>
      <c r="D401" s="190"/>
      <c r="F401" s="190"/>
      <c r="G401" s="190"/>
      <c r="V401" s="190"/>
    </row>
    <row r="402" spans="1:22" s="210" customFormat="1" ht="20.25" customHeight="1" x14ac:dyDescent="0.4">
      <c r="A402" s="190"/>
      <c r="B402" s="190"/>
      <c r="C402" s="190"/>
      <c r="D402" s="190"/>
      <c r="F402" s="190"/>
      <c r="G402" s="190"/>
      <c r="V402" s="190"/>
    </row>
    <row r="403" spans="1:22" s="210" customFormat="1" ht="20.25" customHeight="1" x14ac:dyDescent="0.4">
      <c r="A403" s="190"/>
      <c r="B403" s="190"/>
      <c r="C403" s="190"/>
      <c r="D403" s="190"/>
      <c r="F403" s="190"/>
      <c r="G403" s="190"/>
      <c r="V403" s="190"/>
    </row>
    <row r="404" spans="1:22" s="210" customFormat="1" ht="20.25" customHeight="1" x14ac:dyDescent="0.4">
      <c r="A404" s="190"/>
      <c r="B404" s="190"/>
      <c r="C404" s="190"/>
      <c r="D404" s="190"/>
      <c r="F404" s="190"/>
      <c r="G404" s="190"/>
      <c r="V404" s="190"/>
    </row>
    <row r="405" spans="1:22" s="210" customFormat="1" ht="20.25" customHeight="1" x14ac:dyDescent="0.4">
      <c r="A405" s="190"/>
      <c r="B405" s="190"/>
      <c r="C405" s="190"/>
      <c r="D405" s="190"/>
      <c r="F405" s="190"/>
      <c r="G405" s="190"/>
      <c r="V405" s="190"/>
    </row>
    <row r="406" spans="1:22" s="210" customFormat="1" ht="20.25" customHeight="1" x14ac:dyDescent="0.4">
      <c r="A406" s="190"/>
      <c r="B406" s="190"/>
      <c r="C406" s="190"/>
      <c r="D406" s="190"/>
      <c r="F406" s="190"/>
      <c r="G406" s="190"/>
      <c r="V406" s="190"/>
    </row>
    <row r="407" spans="1:22" s="210" customFormat="1" ht="20.25" customHeight="1" x14ac:dyDescent="0.4">
      <c r="A407" s="190"/>
      <c r="B407" s="190"/>
      <c r="C407" s="190"/>
      <c r="D407" s="190"/>
      <c r="F407" s="190"/>
      <c r="G407" s="190"/>
      <c r="V407" s="190"/>
    </row>
    <row r="408" spans="1:22" s="210" customFormat="1" ht="20.25" customHeight="1" x14ac:dyDescent="0.4">
      <c r="A408" s="190"/>
      <c r="B408" s="190"/>
      <c r="C408" s="190"/>
      <c r="D408" s="190"/>
      <c r="F408" s="190"/>
      <c r="G408" s="190"/>
      <c r="V408" s="190"/>
    </row>
    <row r="409" spans="1:22" s="210" customFormat="1" ht="20.25" customHeight="1" x14ac:dyDescent="0.4">
      <c r="A409" s="190"/>
      <c r="B409" s="190"/>
      <c r="C409" s="190"/>
      <c r="D409" s="190"/>
      <c r="F409" s="190"/>
      <c r="G409" s="190"/>
      <c r="V409" s="190"/>
    </row>
    <row r="410" spans="1:22" s="210" customFormat="1" ht="20.25" customHeight="1" x14ac:dyDescent="0.4">
      <c r="A410" s="190"/>
      <c r="B410" s="190"/>
      <c r="C410" s="190"/>
      <c r="D410" s="190"/>
      <c r="E410" s="190"/>
      <c r="F410" s="190"/>
      <c r="G410" s="190"/>
    </row>
    <row r="411" spans="1:22" s="210" customFormat="1" ht="20.25" customHeight="1" x14ac:dyDescent="0.4">
      <c r="A411" s="190"/>
      <c r="B411" s="190"/>
      <c r="C411" s="190"/>
      <c r="D411" s="190"/>
      <c r="E411" s="190"/>
      <c r="F411" s="190"/>
      <c r="G411" s="190"/>
    </row>
    <row r="412" spans="1:22" s="210" customFormat="1" ht="20.25" customHeight="1" x14ac:dyDescent="0.4">
      <c r="A412" s="190"/>
      <c r="B412" s="190"/>
      <c r="C412" s="190"/>
      <c r="D412" s="190"/>
      <c r="E412" s="190"/>
      <c r="F412" s="190"/>
      <c r="G412" s="190"/>
    </row>
    <row r="413" spans="1:22" s="210" customFormat="1" ht="20.25" customHeight="1" x14ac:dyDescent="0.4">
      <c r="A413" s="190"/>
      <c r="B413" s="190"/>
      <c r="C413" s="190"/>
      <c r="D413" s="190"/>
      <c r="E413" s="190"/>
      <c r="F413" s="190"/>
      <c r="G413" s="190"/>
    </row>
    <row r="414" spans="1:22" s="210" customFormat="1" ht="20.25" customHeight="1" x14ac:dyDescent="0.4">
      <c r="A414" s="190"/>
      <c r="B414" s="190"/>
      <c r="C414" s="190"/>
      <c r="D414" s="190"/>
      <c r="E414" s="190"/>
      <c r="F414" s="190"/>
      <c r="G414" s="190"/>
    </row>
    <row r="415" spans="1:22" s="210" customFormat="1" ht="20.25" customHeight="1" x14ac:dyDescent="0.4">
      <c r="A415" s="190"/>
      <c r="B415" s="190"/>
      <c r="C415" s="190"/>
      <c r="D415" s="190"/>
      <c r="E415" s="190"/>
      <c r="F415" s="190"/>
      <c r="G415" s="190"/>
    </row>
    <row r="416" spans="1:22" s="210" customFormat="1" ht="20.25" customHeight="1" x14ac:dyDescent="0.4">
      <c r="A416" s="190"/>
      <c r="B416" s="190"/>
      <c r="C416" s="190"/>
      <c r="D416" s="190"/>
      <c r="E416" s="190"/>
      <c r="F416" s="190"/>
      <c r="G416" s="190"/>
    </row>
    <row r="417" spans="1:27" s="210" customFormat="1" ht="20.25" customHeight="1" x14ac:dyDescent="0.4">
      <c r="A417" s="190"/>
      <c r="B417" s="190"/>
      <c r="C417" s="190"/>
      <c r="D417" s="190"/>
      <c r="E417" s="190"/>
      <c r="F417" s="190"/>
      <c r="G417" s="190"/>
    </row>
    <row r="418" spans="1:27" s="210" customFormat="1" ht="20.25" customHeight="1" x14ac:dyDescent="0.4">
      <c r="A418" s="190"/>
      <c r="B418" s="190"/>
      <c r="C418" s="190"/>
      <c r="D418" s="190"/>
      <c r="E418" s="190"/>
      <c r="F418" s="190"/>
      <c r="G418" s="190"/>
    </row>
    <row r="419" spans="1:27" s="210" customFormat="1" ht="20.25" customHeight="1" x14ac:dyDescent="0.4">
      <c r="A419" s="190"/>
      <c r="B419" s="190"/>
      <c r="C419" s="190"/>
      <c r="D419" s="190"/>
      <c r="E419" s="190"/>
      <c r="F419" s="190"/>
      <c r="G419" s="190"/>
    </row>
    <row r="420" spans="1:27" s="210" customFormat="1" ht="20.25" customHeight="1" x14ac:dyDescent="0.4">
      <c r="A420" s="190"/>
      <c r="B420" s="190"/>
      <c r="C420" s="190"/>
      <c r="D420" s="190"/>
      <c r="E420" s="190"/>
      <c r="F420" s="190"/>
      <c r="G420" s="190"/>
    </row>
    <row r="421" spans="1:27" s="210" customFormat="1" ht="20.25" customHeight="1" x14ac:dyDescent="0.4">
      <c r="A421" s="190"/>
      <c r="B421" s="190"/>
      <c r="C421" s="190"/>
      <c r="D421" s="190"/>
      <c r="E421" s="190"/>
      <c r="F421" s="190"/>
      <c r="G421" s="190"/>
    </row>
    <row r="422" spans="1:27" s="210" customFormat="1" ht="20.25" customHeight="1" x14ac:dyDescent="0.4">
      <c r="A422" s="190"/>
      <c r="B422" s="190"/>
      <c r="C422" s="190"/>
      <c r="D422" s="190"/>
      <c r="E422" s="190"/>
      <c r="F422" s="190"/>
      <c r="G422" s="190"/>
    </row>
    <row r="423" spans="1:27" s="210" customFormat="1" ht="20.25" customHeight="1" x14ac:dyDescent="0.4">
      <c r="A423" s="190"/>
      <c r="B423" s="190"/>
      <c r="C423" s="190"/>
      <c r="D423" s="190"/>
      <c r="F423" s="190"/>
      <c r="G423" s="190"/>
      <c r="W423" s="190"/>
    </row>
    <row r="424" spans="1:27" s="210" customFormat="1" ht="20.25" customHeight="1" x14ac:dyDescent="0.4">
      <c r="A424" s="190"/>
      <c r="B424" s="190"/>
      <c r="C424" s="190"/>
      <c r="D424" s="190"/>
      <c r="F424" s="190"/>
      <c r="G424" s="190"/>
      <c r="W424" s="190"/>
    </row>
    <row r="425" spans="1:27" s="210" customFormat="1" ht="20.25" customHeight="1" x14ac:dyDescent="0.4">
      <c r="A425" s="190"/>
      <c r="B425" s="190"/>
      <c r="C425" s="190"/>
      <c r="D425" s="190"/>
      <c r="F425" s="190"/>
      <c r="G425" s="190"/>
      <c r="W425" s="190"/>
    </row>
    <row r="426" spans="1:27" s="210" customFormat="1" ht="20.25" customHeight="1" x14ac:dyDescent="0.4">
      <c r="A426" s="190"/>
      <c r="B426" s="190"/>
      <c r="C426" s="190"/>
      <c r="D426" s="190"/>
      <c r="F426" s="190"/>
      <c r="G426" s="190"/>
      <c r="W426" s="190"/>
    </row>
    <row r="427" spans="1:27" s="210" customFormat="1" ht="20.25" customHeight="1" x14ac:dyDescent="0.4">
      <c r="A427" s="190"/>
      <c r="B427" s="190"/>
      <c r="C427" s="190"/>
      <c r="D427" s="190"/>
      <c r="F427" s="190"/>
      <c r="G427" s="190"/>
      <c r="W427" s="190"/>
    </row>
    <row r="428" spans="1:27" s="210" customFormat="1" ht="20.25" customHeight="1" x14ac:dyDescent="0.4">
      <c r="A428" s="190"/>
      <c r="B428" s="190"/>
      <c r="C428" s="190"/>
      <c r="D428" s="190"/>
      <c r="E428" s="190"/>
      <c r="F428" s="190"/>
      <c r="G428" s="190"/>
      <c r="Y428" s="183"/>
      <c r="Z428" s="183"/>
      <c r="AA428" s="183"/>
    </row>
    <row r="429" spans="1:27" s="210" customFormat="1" ht="20.25" customHeight="1" x14ac:dyDescent="0.4">
      <c r="A429" s="190"/>
      <c r="B429" s="190"/>
      <c r="C429" s="190"/>
      <c r="D429" s="190"/>
      <c r="E429" s="190"/>
      <c r="F429" s="190"/>
      <c r="G429" s="190"/>
      <c r="Y429" s="183"/>
      <c r="Z429" s="183"/>
      <c r="AA429" s="183"/>
    </row>
  </sheetData>
  <mergeCells count="360">
    <mergeCell ref="Y165:AA165"/>
    <mergeCell ref="C168:X168"/>
    <mergeCell ref="C176:X176"/>
    <mergeCell ref="Y176:AA176"/>
    <mergeCell ref="Y161:AA161"/>
    <mergeCell ref="Y158:AA158"/>
    <mergeCell ref="C126:X126"/>
    <mergeCell ref="Y131:AA131"/>
    <mergeCell ref="Y136:AA136"/>
    <mergeCell ref="Y133:AA133"/>
    <mergeCell ref="Y147:AA147"/>
    <mergeCell ref="Y135:AA135"/>
    <mergeCell ref="Y128:AA128"/>
    <mergeCell ref="Y130:AA130"/>
    <mergeCell ref="C172:X172"/>
    <mergeCell ref="C157:X157"/>
    <mergeCell ref="C147:X147"/>
    <mergeCell ref="C131:X131"/>
    <mergeCell ref="C142:X142"/>
    <mergeCell ref="C138:X138"/>
    <mergeCell ref="C133:X133"/>
    <mergeCell ref="C158:X158"/>
    <mergeCell ref="C143:X143"/>
    <mergeCell ref="Y179:AA179"/>
    <mergeCell ref="Y185:AA185"/>
    <mergeCell ref="B183:B184"/>
    <mergeCell ref="Y177:AA177"/>
    <mergeCell ref="C178:X178"/>
    <mergeCell ref="Y178:AA178"/>
    <mergeCell ref="Y227:AA227"/>
    <mergeCell ref="Y225:AA225"/>
    <mergeCell ref="Y220:AA220"/>
    <mergeCell ref="C217:X217"/>
    <mergeCell ref="C227:X227"/>
    <mergeCell ref="Y217:AA217"/>
    <mergeCell ref="C225:X225"/>
    <mergeCell ref="Y223:AA223"/>
    <mergeCell ref="C219:X219"/>
    <mergeCell ref="C223:X223"/>
    <mergeCell ref="Y204:AA204"/>
    <mergeCell ref="Y202:AA202"/>
    <mergeCell ref="Y206:AA206"/>
    <mergeCell ref="Y203:AA203"/>
    <mergeCell ref="C202:X202"/>
    <mergeCell ref="C203:X203"/>
    <mergeCell ref="Y201:AA201"/>
    <mergeCell ref="C206:X206"/>
    <mergeCell ref="A1:AA2"/>
    <mergeCell ref="H14:I15"/>
    <mergeCell ref="J14:K15"/>
    <mergeCell ref="L14:M15"/>
    <mergeCell ref="N14:O15"/>
    <mergeCell ref="P14:Q15"/>
    <mergeCell ref="R14:S15"/>
    <mergeCell ref="T14:U15"/>
    <mergeCell ref="V14:W15"/>
    <mergeCell ref="G9:AA10"/>
    <mergeCell ref="G11:AA12"/>
    <mergeCell ref="A11:F12"/>
    <mergeCell ref="A3:AA3"/>
    <mergeCell ref="A5:G5"/>
    <mergeCell ref="A6:J7"/>
    <mergeCell ref="K6:AA7"/>
    <mergeCell ref="Z14:AA15"/>
    <mergeCell ref="A9:F10"/>
    <mergeCell ref="C205:X205"/>
    <mergeCell ref="C234:X234"/>
    <mergeCell ref="Y234:AA234"/>
    <mergeCell ref="C235:X235"/>
    <mergeCell ref="Y235:AA235"/>
    <mergeCell ref="Y205:AA205"/>
    <mergeCell ref="C266:X266"/>
    <mergeCell ref="Y209:AA209"/>
    <mergeCell ref="C210:X210"/>
    <mergeCell ref="C233:X233"/>
    <mergeCell ref="Y233:AA233"/>
    <mergeCell ref="C213:X213"/>
    <mergeCell ref="C214:X214"/>
    <mergeCell ref="R228:X228"/>
    <mergeCell ref="C230:X230"/>
    <mergeCell ref="Y232:AA232"/>
    <mergeCell ref="Y248:AA248"/>
    <mergeCell ref="Y239:AA239"/>
    <mergeCell ref="Y240:AA240"/>
    <mergeCell ref="Y236:AA236"/>
    <mergeCell ref="Y237:AA237"/>
    <mergeCell ref="Y238:AA238"/>
    <mergeCell ref="C256:X256"/>
    <mergeCell ref="Y256:AA256"/>
    <mergeCell ref="Y219:AA219"/>
    <mergeCell ref="Y210:AA210"/>
    <mergeCell ref="Y211:AA211"/>
    <mergeCell ref="Y213:AA213"/>
    <mergeCell ref="Y214:AA214"/>
    <mergeCell ref="C236:X236"/>
    <mergeCell ref="Y266:AA266"/>
    <mergeCell ref="C260:X260"/>
    <mergeCell ref="Y260:AA260"/>
    <mergeCell ref="C258:X258"/>
    <mergeCell ref="Y258:AA258"/>
    <mergeCell ref="C211:X211"/>
    <mergeCell ref="C232:X232"/>
    <mergeCell ref="C220:X220"/>
    <mergeCell ref="C129:X129"/>
    <mergeCell ref="C136:X136"/>
    <mergeCell ref="C137:X137"/>
    <mergeCell ref="Y120:AA120"/>
    <mergeCell ref="C117:X117"/>
    <mergeCell ref="C112:X112"/>
    <mergeCell ref="C116:X116"/>
    <mergeCell ref="C120:X120"/>
    <mergeCell ref="Y117:AA117"/>
    <mergeCell ref="Y112:AA112"/>
    <mergeCell ref="Y114:AA114"/>
    <mergeCell ref="C113:X113"/>
    <mergeCell ref="C122:X122"/>
    <mergeCell ref="Y122:AA122"/>
    <mergeCell ref="C128:X128"/>
    <mergeCell ref="C119:X119"/>
    <mergeCell ref="C130:X130"/>
    <mergeCell ref="Y126:AA126"/>
    <mergeCell ref="C114:X114"/>
    <mergeCell ref="C124:X124"/>
    <mergeCell ref="C118:X118"/>
    <mergeCell ref="Y118:AA118"/>
    <mergeCell ref="C45:X45"/>
    <mergeCell ref="Y45:AA45"/>
    <mergeCell ref="U52:AA52"/>
    <mergeCell ref="Y53:AA53"/>
    <mergeCell ref="Y51:AA51"/>
    <mergeCell ref="C51:X51"/>
    <mergeCell ref="C53:X53"/>
    <mergeCell ref="Y65:AA65"/>
    <mergeCell ref="Y82:AA82"/>
    <mergeCell ref="C54:X54"/>
    <mergeCell ref="Y59:AA59"/>
    <mergeCell ref="Y69:AA72"/>
    <mergeCell ref="C58:X58"/>
    <mergeCell ref="C82:X82"/>
    <mergeCell ref="C74:X74"/>
    <mergeCell ref="C76:X76"/>
    <mergeCell ref="C65:X65"/>
    <mergeCell ref="Y78:AA78"/>
    <mergeCell ref="Y76:AA76"/>
    <mergeCell ref="C79:X79"/>
    <mergeCell ref="Y79:AA79"/>
    <mergeCell ref="Y81:AA81"/>
    <mergeCell ref="C63:X63"/>
    <mergeCell ref="Y62:AA62"/>
    <mergeCell ref="C49:X49"/>
    <mergeCell ref="C69:X72"/>
    <mergeCell ref="C50:X50"/>
    <mergeCell ref="Y48:AA48"/>
    <mergeCell ref="Y61:AA61"/>
    <mergeCell ref="Y54:AA54"/>
    <mergeCell ref="C59:X59"/>
    <mergeCell ref="Y49:AA49"/>
    <mergeCell ref="H20:AA21"/>
    <mergeCell ref="A25:R26"/>
    <mergeCell ref="K22:Q23"/>
    <mergeCell ref="U22:AA23"/>
    <mergeCell ref="S28:AA29"/>
    <mergeCell ref="A31:H31"/>
    <mergeCell ref="Y39:AA40"/>
    <mergeCell ref="S39:U40"/>
    <mergeCell ref="V39:X40"/>
    <mergeCell ref="Y42:AA42"/>
    <mergeCell ref="C42:X42"/>
    <mergeCell ref="C47:X47"/>
    <mergeCell ref="C44:X44"/>
    <mergeCell ref="Y41:AA41"/>
    <mergeCell ref="C43:X43"/>
    <mergeCell ref="B69:B72"/>
    <mergeCell ref="C16:G16"/>
    <mergeCell ref="H16:AA16"/>
    <mergeCell ref="H17:AA18"/>
    <mergeCell ref="C17:G18"/>
    <mergeCell ref="C19:G21"/>
    <mergeCell ref="H19:Q19"/>
    <mergeCell ref="C22:G23"/>
    <mergeCell ref="A28:R29"/>
    <mergeCell ref="A14:B23"/>
    <mergeCell ref="X14:Y15"/>
    <mergeCell ref="C15:G15"/>
    <mergeCell ref="C14:G14"/>
    <mergeCell ref="R22:T23"/>
    <mergeCell ref="S25:AA26"/>
    <mergeCell ref="H22:J23"/>
    <mergeCell ref="C135:X135"/>
    <mergeCell ref="Y143:AA143"/>
    <mergeCell ref="Y163:AA163"/>
    <mergeCell ref="Y157:AA157"/>
    <mergeCell ref="C152:X152"/>
    <mergeCell ref="Y146:AA146"/>
    <mergeCell ref="Y142:AA142"/>
    <mergeCell ref="C140:X140"/>
    <mergeCell ref="Y140:AA140"/>
    <mergeCell ref="C144:X144"/>
    <mergeCell ref="Y144:AA144"/>
    <mergeCell ref="C153:X153"/>
    <mergeCell ref="C139:X139"/>
    <mergeCell ref="C150:X150"/>
    <mergeCell ref="C149:X149"/>
    <mergeCell ref="Y159:AA159"/>
    <mergeCell ref="C249:X249"/>
    <mergeCell ref="C246:X246"/>
    <mergeCell ref="Y246:AA246"/>
    <mergeCell ref="B273:AA274"/>
    <mergeCell ref="C221:X221"/>
    <mergeCell ref="Y221:AA221"/>
    <mergeCell ref="C197:X197"/>
    <mergeCell ref="Y183:AA184"/>
    <mergeCell ref="Y137:AA137"/>
    <mergeCell ref="Y172:AA172"/>
    <mergeCell ref="Y267:AA267"/>
    <mergeCell ref="Y197:AA197"/>
    <mergeCell ref="Y195:AA195"/>
    <mergeCell ref="Y187:AA187"/>
    <mergeCell ref="C267:X267"/>
    <mergeCell ref="C204:X204"/>
    <mergeCell ref="C209:X209"/>
    <mergeCell ref="C265:X265"/>
    <mergeCell ref="Y228:AA228"/>
    <mergeCell ref="Y230:AA230"/>
    <mergeCell ref="C218:X218"/>
    <mergeCell ref="C231:X231"/>
    <mergeCell ref="Y231:AA231"/>
    <mergeCell ref="Y218:AA218"/>
    <mergeCell ref="C97:X97"/>
    <mergeCell ref="C108:X108"/>
    <mergeCell ref="C106:X106"/>
    <mergeCell ref="C103:X103"/>
    <mergeCell ref="Y102:AA102"/>
    <mergeCell ref="C110:X110"/>
    <mergeCell ref="C111:X111"/>
    <mergeCell ref="Y109:AA109"/>
    <mergeCell ref="A272:AA272"/>
    <mergeCell ref="Y191:AA191"/>
    <mergeCell ref="C187:X187"/>
    <mergeCell ref="Y166:AA166"/>
    <mergeCell ref="C194:X194"/>
    <mergeCell ref="Y170:AA170"/>
    <mergeCell ref="Y181:AA181"/>
    <mergeCell ref="C181:X181"/>
    <mergeCell ref="Y119:AA119"/>
    <mergeCell ref="Y129:AA129"/>
    <mergeCell ref="Y124:AA124"/>
    <mergeCell ref="Y265:AA265"/>
    <mergeCell ref="Y174:AA174"/>
    <mergeCell ref="Y194:AA194"/>
    <mergeCell ref="C241:X241"/>
    <mergeCell ref="Y241:AA241"/>
    <mergeCell ref="Y58:AA58"/>
    <mergeCell ref="Y50:AA50"/>
    <mergeCell ref="Y63:AA63"/>
    <mergeCell ref="C146:X146"/>
    <mergeCell ref="Y138:AA138"/>
    <mergeCell ref="Y93:AA93"/>
    <mergeCell ref="Y98:AA98"/>
    <mergeCell ref="C95:X95"/>
    <mergeCell ref="Y95:AA95"/>
    <mergeCell ref="Y101:AA101"/>
    <mergeCell ref="Y97:AA97"/>
    <mergeCell ref="C87:X87"/>
    <mergeCell ref="C81:X81"/>
    <mergeCell ref="C102:X102"/>
    <mergeCell ref="Y100:AA100"/>
    <mergeCell ref="C91:X91"/>
    <mergeCell ref="Y91:AA91"/>
    <mergeCell ref="Y116:AA116"/>
    <mergeCell ref="Y113:AA113"/>
    <mergeCell ref="C101:X101"/>
    <mergeCell ref="Y110:AA110"/>
    <mergeCell ref="Y111:AA111"/>
    <mergeCell ref="Y108:AA108"/>
    <mergeCell ref="C109:X109"/>
    <mergeCell ref="Y153:AA153"/>
    <mergeCell ref="A34:AA34"/>
    <mergeCell ref="C61:X61"/>
    <mergeCell ref="C62:X62"/>
    <mergeCell ref="Y43:AA43"/>
    <mergeCell ref="C78:X78"/>
    <mergeCell ref="C100:X100"/>
    <mergeCell ref="Y104:AA104"/>
    <mergeCell ref="Y106:AA106"/>
    <mergeCell ref="Y103:AA103"/>
    <mergeCell ref="Y87:AA87"/>
    <mergeCell ref="C93:X93"/>
    <mergeCell ref="C86:X86"/>
    <mergeCell ref="Y86:AA86"/>
    <mergeCell ref="Y84:AA84"/>
    <mergeCell ref="C84:X84"/>
    <mergeCell ref="C89:X89"/>
    <mergeCell ref="Y74:AA74"/>
    <mergeCell ref="Y89:AA89"/>
    <mergeCell ref="C98:X98"/>
    <mergeCell ref="Y44:AA44"/>
    <mergeCell ref="C48:X48"/>
    <mergeCell ref="U46:AA46"/>
    <mergeCell ref="Y47:AA47"/>
    <mergeCell ref="C252:X252"/>
    <mergeCell ref="Y252:AA252"/>
    <mergeCell ref="C253:X253"/>
    <mergeCell ref="Y253:AA253"/>
    <mergeCell ref="C250:X250"/>
    <mergeCell ref="Y250:AA250"/>
    <mergeCell ref="C104:X104"/>
    <mergeCell ref="Y167:AA167"/>
    <mergeCell ref="C161:X161"/>
    <mergeCell ref="C166:X166"/>
    <mergeCell ref="Y139:AA139"/>
    <mergeCell ref="Y152:AA152"/>
    <mergeCell ref="C170:X170"/>
    <mergeCell ref="C173:X173"/>
    <mergeCell ref="C165:X165"/>
    <mergeCell ref="Y150:AA150"/>
    <mergeCell ref="C151:X151"/>
    <mergeCell ref="Y151:AA151"/>
    <mergeCell ref="C155:X155"/>
    <mergeCell ref="C163:X163"/>
    <mergeCell ref="C159:X159"/>
    <mergeCell ref="C167:X167"/>
    <mergeCell ref="Y155:AA155"/>
    <mergeCell ref="Y149:AA149"/>
    <mergeCell ref="Y192:AA192"/>
    <mergeCell ref="Y168:AA168"/>
    <mergeCell ref="Y173:AA173"/>
    <mergeCell ref="Y245:AA245"/>
    <mergeCell ref="Y249:AA249"/>
    <mergeCell ref="C195:X195"/>
    <mergeCell ref="C185:X185"/>
    <mergeCell ref="C174:X174"/>
    <mergeCell ref="C191:X191"/>
    <mergeCell ref="C177:X177"/>
    <mergeCell ref="C179:X179"/>
    <mergeCell ref="C183:X184"/>
    <mergeCell ref="C201:X201"/>
    <mergeCell ref="C248:X248"/>
    <mergeCell ref="C192:X192"/>
    <mergeCell ref="C239:X239"/>
    <mergeCell ref="C240:X240"/>
    <mergeCell ref="C237:X237"/>
    <mergeCell ref="C238:X238"/>
    <mergeCell ref="C242:X242"/>
    <mergeCell ref="Y242:AA242"/>
    <mergeCell ref="C244:X244"/>
    <mergeCell ref="Y244:AA244"/>
    <mergeCell ref="C245:X245"/>
    <mergeCell ref="C262:X262"/>
    <mergeCell ref="Y262:AA262"/>
    <mergeCell ref="C263:X263"/>
    <mergeCell ref="Y263:AA263"/>
    <mergeCell ref="C259:X259"/>
    <mergeCell ref="Y259:AA259"/>
    <mergeCell ref="C254:X254"/>
    <mergeCell ref="Y254:AA254"/>
    <mergeCell ref="C255:X255"/>
    <mergeCell ref="Y255:AA255"/>
    <mergeCell ref="C257:X257"/>
    <mergeCell ref="Y257:AA257"/>
  </mergeCells>
  <phoneticPr fontId="2"/>
  <dataValidations count="1">
    <dataValidation type="list" allowBlank="1" showInputMessage="1" showErrorMessage="1" sqref="Y42:AA45 Y265:AA267 Y47:AA51 Y248:AA250 Y244:AA246 Y230:AA242 Y227:AA227 Y225:AA225 Y223:AA223 Y217:AA221 Y213:AA214 Y209:AA211 Y201:AA206 Y197:AA197 Y194:AA195 Y191:AA192 Y187:AA187 Y185:AA185 Y181:AA181 Y176:AA179 Y172:AA174 Y170:AA170 Y165:AA168 Y163:AA163 Y161:AA161 Y157:AA159 Y155:AA155 Y149:AA153 Y146:AA147 Y142:AA144 Y135:AA140 Y133:AA133 Y128:AA131 Y126:AA126 Y124:AA124 Y122:AA122 Y116:AA120 Y108:AA114 Y106:AA106 Y104:AA104 Y100:AA102 Y97:AA98 Y95:AA95 Y93:AA93 Y91:AA91 Y89:AA89 Y86:AA87 Y84:AA84 Y81:AA82 Y78:AA79 Y76:AA76 Y74:AA74 Y65:AA65 Y61:AA63 Y58:AA59 Y53:AA54 Y252:AA260 Y262:AA263">
      <formula1>$AC$41:$AE$41</formula1>
    </dataValidation>
  </dataValidations>
  <printOptions horizontalCentered="1"/>
  <pageMargins left="0.59055118110236227" right="0.39370078740157483" top="0.70866141732283472" bottom="0.44" header="0.4" footer="0"/>
  <pageSetup paperSize="9" scale="98" fitToHeight="0" orientation="portrait" r:id="rId1"/>
  <headerFooter alignWithMargins="0">
    <oddHeader>&amp;R&amp;"MS UI Gothic,標準"&amp;9運営状況点検書（夜間対応型訪問介護）</oddHeader>
    <oddFooter>&amp;C&amp;"MS UI Gothic,標準"&amp;9&amp;P</oddFooter>
  </headerFooter>
  <rowBreaks count="9" manualBreakCount="9">
    <brk id="38" max="26" man="1"/>
    <brk id="54" max="26" man="1"/>
    <brk id="144" max="26" man="1"/>
    <brk id="163" max="26" man="1"/>
    <brk id="181" max="26" man="1"/>
    <brk id="225" max="26" man="1"/>
    <brk id="242" max="26" man="1"/>
    <brk id="250" max="26" man="1"/>
    <brk id="263"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pageSetUpPr autoPageBreaks="0" fitToPage="1"/>
  </sheetPr>
  <dimension ref="A1:AL199"/>
  <sheetViews>
    <sheetView showGridLines="0" view="pageBreakPreview" zoomScaleNormal="130" zoomScaleSheetLayoutView="100" workbookViewId="0">
      <selection activeCell="C48" sqref="C48:AA50"/>
    </sheetView>
  </sheetViews>
  <sheetFormatPr defaultColWidth="3.125" defaultRowHeight="26.25" x14ac:dyDescent="0.4"/>
  <cols>
    <col min="1" max="1" width="2.375" style="257" customWidth="1"/>
    <col min="2" max="2" width="4" style="257" customWidth="1"/>
    <col min="3" max="18" width="3.125" style="257" customWidth="1"/>
    <col min="19" max="21" width="3.125" style="246" customWidth="1"/>
    <col min="22" max="22" width="0.5" style="246" customWidth="1"/>
    <col min="23" max="24" width="3.125" style="246" hidden="1" customWidth="1"/>
    <col min="25" max="27" width="3.125" style="280" customWidth="1"/>
    <col min="28" max="16384" width="3.125" style="246"/>
  </cols>
  <sheetData>
    <row r="1" spans="1:27" ht="33.75" customHeight="1" x14ac:dyDescent="0.25">
      <c r="A1" s="436" t="s">
        <v>512</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row>
    <row r="2" spans="1:27" x14ac:dyDescent="0.25">
      <c r="A2" s="247" t="s">
        <v>488</v>
      </c>
      <c r="B2" s="248"/>
      <c r="C2" s="248"/>
      <c r="D2" s="248"/>
      <c r="E2" s="249"/>
      <c r="F2" s="249"/>
      <c r="G2" s="249"/>
      <c r="H2" s="249"/>
      <c r="I2" s="249"/>
      <c r="J2" s="249"/>
      <c r="K2" s="249"/>
      <c r="L2" s="249"/>
      <c r="M2" s="249"/>
      <c r="N2" s="248"/>
      <c r="O2" s="248"/>
      <c r="P2" s="248"/>
      <c r="Q2" s="250"/>
      <c r="R2" s="251"/>
      <c r="S2" s="252"/>
      <c r="T2" s="253"/>
      <c r="U2" s="253"/>
      <c r="V2" s="254"/>
      <c r="W2" s="254"/>
      <c r="X2" s="254"/>
      <c r="Y2" s="254"/>
      <c r="Z2" s="254"/>
      <c r="AA2" s="254"/>
    </row>
    <row r="3" spans="1:27" ht="15" customHeight="1" x14ac:dyDescent="0.25">
      <c r="A3" s="255"/>
      <c r="B3" s="207"/>
      <c r="C3" s="256"/>
      <c r="D3" s="256"/>
      <c r="E3" s="256"/>
      <c r="F3" s="256"/>
      <c r="G3" s="256"/>
      <c r="H3" s="256"/>
      <c r="I3" s="256"/>
      <c r="U3" s="258"/>
      <c r="V3" s="258"/>
      <c r="W3" s="258"/>
      <c r="X3" s="258"/>
      <c r="Y3" s="437" t="s">
        <v>462</v>
      </c>
      <c r="Z3" s="438"/>
      <c r="AA3" s="439"/>
    </row>
    <row r="4" spans="1:27" ht="7.5" customHeight="1" x14ac:dyDescent="0.25">
      <c r="A4" s="256"/>
      <c r="B4" s="440" t="s">
        <v>461</v>
      </c>
      <c r="C4" s="441" t="s">
        <v>487</v>
      </c>
      <c r="D4" s="434"/>
      <c r="E4" s="434"/>
      <c r="F4" s="434"/>
      <c r="G4" s="434"/>
      <c r="H4" s="434"/>
      <c r="I4" s="434"/>
      <c r="J4" s="434"/>
      <c r="K4" s="434"/>
      <c r="L4" s="434"/>
      <c r="M4" s="434"/>
      <c r="N4" s="434"/>
      <c r="O4" s="434"/>
      <c r="P4" s="434"/>
      <c r="Q4" s="434"/>
      <c r="R4" s="434"/>
      <c r="S4" s="434"/>
      <c r="T4" s="434"/>
      <c r="U4" s="434"/>
      <c r="V4" s="434"/>
      <c r="W4" s="434"/>
      <c r="X4" s="434"/>
      <c r="Y4" s="435"/>
      <c r="Z4" s="435"/>
      <c r="AA4" s="435"/>
    </row>
    <row r="5" spans="1:27" ht="14.25" x14ac:dyDescent="0.25">
      <c r="A5" s="256"/>
      <c r="B5" s="440"/>
      <c r="C5" s="434"/>
      <c r="D5" s="434"/>
      <c r="E5" s="434"/>
      <c r="F5" s="434"/>
      <c r="G5" s="434"/>
      <c r="H5" s="434"/>
      <c r="I5" s="434"/>
      <c r="J5" s="434"/>
      <c r="K5" s="434"/>
      <c r="L5" s="434"/>
      <c r="M5" s="434"/>
      <c r="N5" s="434"/>
      <c r="O5" s="434"/>
      <c r="P5" s="434"/>
      <c r="Q5" s="434"/>
      <c r="R5" s="434"/>
      <c r="S5" s="434"/>
      <c r="T5" s="434"/>
      <c r="U5" s="434"/>
      <c r="V5" s="434"/>
      <c r="W5" s="434"/>
      <c r="X5" s="434"/>
      <c r="Y5" s="435"/>
      <c r="Z5" s="435"/>
      <c r="AA5" s="435"/>
    </row>
    <row r="6" spans="1:27" ht="7.5" customHeight="1" x14ac:dyDescent="0.25">
      <c r="A6" s="256"/>
      <c r="B6" s="440"/>
      <c r="C6" s="434"/>
      <c r="D6" s="434"/>
      <c r="E6" s="434"/>
      <c r="F6" s="434"/>
      <c r="G6" s="434"/>
      <c r="H6" s="434"/>
      <c r="I6" s="434"/>
      <c r="J6" s="434"/>
      <c r="K6" s="434"/>
      <c r="L6" s="434"/>
      <c r="M6" s="434"/>
      <c r="N6" s="434"/>
      <c r="O6" s="434"/>
      <c r="P6" s="434"/>
      <c r="Q6" s="434"/>
      <c r="R6" s="434"/>
      <c r="S6" s="434"/>
      <c r="T6" s="434"/>
      <c r="U6" s="434"/>
      <c r="V6" s="434"/>
      <c r="W6" s="434"/>
      <c r="X6" s="434"/>
      <c r="Y6" s="435"/>
      <c r="Z6" s="435"/>
      <c r="AA6" s="435"/>
    </row>
    <row r="7" spans="1:27" ht="4.5" customHeight="1" x14ac:dyDescent="0.25">
      <c r="A7" s="256"/>
      <c r="B7" s="259"/>
      <c r="C7" s="426" t="s">
        <v>486</v>
      </c>
      <c r="D7" s="427"/>
      <c r="E7" s="427"/>
      <c r="F7" s="427"/>
      <c r="G7" s="427"/>
      <c r="H7" s="427"/>
      <c r="I7" s="427"/>
      <c r="J7" s="427"/>
      <c r="K7" s="427"/>
      <c r="L7" s="427"/>
      <c r="M7" s="427"/>
      <c r="N7" s="427"/>
      <c r="O7" s="427"/>
      <c r="P7" s="427"/>
      <c r="Q7" s="427"/>
      <c r="R7" s="427"/>
      <c r="S7" s="427"/>
      <c r="T7" s="427"/>
      <c r="U7" s="427"/>
      <c r="V7" s="427"/>
      <c r="W7" s="427"/>
      <c r="X7" s="427"/>
      <c r="Y7" s="427"/>
      <c r="Z7" s="427"/>
      <c r="AA7" s="428"/>
    </row>
    <row r="8" spans="1:27" ht="15" customHeight="1" x14ac:dyDescent="0.25">
      <c r="A8" s="256"/>
      <c r="B8" s="432" t="s">
        <v>473</v>
      </c>
      <c r="C8" s="429"/>
      <c r="D8" s="430"/>
      <c r="E8" s="430"/>
      <c r="F8" s="430"/>
      <c r="G8" s="430"/>
      <c r="H8" s="430"/>
      <c r="I8" s="430"/>
      <c r="J8" s="430"/>
      <c r="K8" s="430"/>
      <c r="L8" s="430"/>
      <c r="M8" s="430"/>
      <c r="N8" s="430"/>
      <c r="O8" s="430"/>
      <c r="P8" s="430"/>
      <c r="Q8" s="430"/>
      <c r="R8" s="430"/>
      <c r="S8" s="430"/>
      <c r="T8" s="430"/>
      <c r="U8" s="430"/>
      <c r="V8" s="430"/>
      <c r="W8" s="430"/>
      <c r="X8" s="430"/>
      <c r="Y8" s="430"/>
      <c r="Z8" s="430"/>
      <c r="AA8" s="431"/>
    </row>
    <row r="9" spans="1:27" ht="23.25" customHeight="1" x14ac:dyDescent="0.25">
      <c r="A9" s="256"/>
      <c r="B9" s="433"/>
      <c r="C9" s="434" t="s">
        <v>485</v>
      </c>
      <c r="D9" s="434"/>
      <c r="E9" s="434"/>
      <c r="F9" s="434"/>
      <c r="G9" s="434"/>
      <c r="H9" s="434"/>
      <c r="I9" s="434"/>
      <c r="J9" s="434"/>
      <c r="K9" s="434"/>
      <c r="L9" s="434"/>
      <c r="M9" s="434"/>
      <c r="N9" s="434"/>
      <c r="O9" s="434"/>
      <c r="P9" s="434"/>
      <c r="Q9" s="434"/>
      <c r="R9" s="434"/>
      <c r="S9" s="434"/>
      <c r="T9" s="434"/>
      <c r="U9" s="434"/>
      <c r="V9" s="434"/>
      <c r="W9" s="434"/>
      <c r="X9" s="434"/>
      <c r="Y9" s="435"/>
      <c r="Z9" s="435"/>
      <c r="AA9" s="435"/>
    </row>
    <row r="10" spans="1:27" ht="23.25" customHeight="1" x14ac:dyDescent="0.25">
      <c r="A10" s="256"/>
      <c r="B10" s="433"/>
      <c r="C10" s="425" t="s">
        <v>484</v>
      </c>
      <c r="D10" s="425"/>
      <c r="E10" s="425"/>
      <c r="F10" s="425"/>
      <c r="G10" s="425"/>
      <c r="H10" s="425"/>
      <c r="I10" s="425"/>
      <c r="J10" s="425"/>
      <c r="K10" s="425"/>
      <c r="L10" s="425"/>
      <c r="M10" s="425"/>
      <c r="N10" s="425"/>
      <c r="O10" s="425"/>
      <c r="P10" s="425"/>
      <c r="Q10" s="425"/>
      <c r="R10" s="425"/>
      <c r="S10" s="425"/>
      <c r="T10" s="425"/>
      <c r="U10" s="425"/>
      <c r="V10" s="425"/>
      <c r="W10" s="425"/>
      <c r="X10" s="425"/>
      <c r="Y10" s="419"/>
      <c r="Z10" s="420"/>
      <c r="AA10" s="421"/>
    </row>
    <row r="11" spans="1:27" ht="11.25" customHeight="1" x14ac:dyDescent="0.25">
      <c r="A11" s="256"/>
      <c r="B11" s="433"/>
      <c r="C11" s="449" t="s">
        <v>483</v>
      </c>
      <c r="D11" s="450"/>
      <c r="E11" s="450"/>
      <c r="F11" s="450"/>
      <c r="G11" s="450"/>
      <c r="H11" s="450"/>
      <c r="I11" s="450"/>
      <c r="J11" s="450"/>
      <c r="K11" s="450"/>
      <c r="L11" s="450"/>
      <c r="M11" s="450"/>
      <c r="N11" s="450"/>
      <c r="O11" s="450"/>
      <c r="P11" s="450"/>
      <c r="Q11" s="450"/>
      <c r="R11" s="450"/>
      <c r="S11" s="450"/>
      <c r="T11" s="450"/>
      <c r="U11" s="450"/>
      <c r="V11" s="260"/>
      <c r="W11" s="261"/>
      <c r="X11" s="261"/>
      <c r="Y11" s="422"/>
      <c r="Z11" s="423"/>
      <c r="AA11" s="424"/>
    </row>
    <row r="12" spans="1:27" ht="22.5" customHeight="1" x14ac:dyDescent="0.25">
      <c r="A12" s="256"/>
      <c r="B12" s="433"/>
      <c r="C12" s="434" t="s">
        <v>482</v>
      </c>
      <c r="D12" s="434"/>
      <c r="E12" s="434"/>
      <c r="F12" s="434"/>
      <c r="G12" s="434"/>
      <c r="H12" s="434"/>
      <c r="I12" s="434"/>
      <c r="J12" s="434"/>
      <c r="K12" s="434"/>
      <c r="L12" s="434"/>
      <c r="M12" s="434"/>
      <c r="N12" s="434"/>
      <c r="O12" s="434"/>
      <c r="P12" s="434"/>
      <c r="Q12" s="434"/>
      <c r="R12" s="434"/>
      <c r="S12" s="434"/>
      <c r="T12" s="434"/>
      <c r="U12" s="434"/>
      <c r="V12" s="434"/>
      <c r="W12" s="434"/>
      <c r="X12" s="434"/>
      <c r="Y12" s="435"/>
      <c r="Z12" s="435"/>
      <c r="AA12" s="435"/>
    </row>
    <row r="13" spans="1:27" ht="23.25" customHeight="1" x14ac:dyDescent="0.25">
      <c r="A13" s="256"/>
      <c r="B13" s="433"/>
      <c r="C13" s="425" t="s">
        <v>481</v>
      </c>
      <c r="D13" s="425"/>
      <c r="E13" s="425"/>
      <c r="F13" s="425"/>
      <c r="G13" s="425"/>
      <c r="H13" s="425"/>
      <c r="I13" s="425"/>
      <c r="J13" s="425"/>
      <c r="K13" s="425"/>
      <c r="L13" s="425"/>
      <c r="M13" s="425"/>
      <c r="N13" s="425"/>
      <c r="O13" s="425"/>
      <c r="P13" s="425"/>
      <c r="Q13" s="425"/>
      <c r="R13" s="425"/>
      <c r="S13" s="425"/>
      <c r="T13" s="425"/>
      <c r="U13" s="425"/>
      <c r="V13" s="425"/>
      <c r="W13" s="434"/>
      <c r="X13" s="434"/>
      <c r="Y13" s="435"/>
      <c r="Z13" s="435"/>
      <c r="AA13" s="435"/>
    </row>
    <row r="14" spans="1:27" ht="26.25" customHeight="1" x14ac:dyDescent="0.25">
      <c r="A14" s="256"/>
      <c r="B14" s="433"/>
      <c r="C14" s="451" t="s">
        <v>480</v>
      </c>
      <c r="D14" s="451"/>
      <c r="E14" s="451"/>
      <c r="F14" s="451"/>
      <c r="G14" s="451"/>
      <c r="H14" s="451"/>
      <c r="I14" s="451"/>
      <c r="J14" s="451"/>
      <c r="K14" s="451"/>
      <c r="L14" s="451"/>
      <c r="M14" s="451"/>
      <c r="N14" s="451"/>
      <c r="O14" s="451"/>
      <c r="P14" s="451"/>
      <c r="Q14" s="451"/>
      <c r="R14" s="451"/>
      <c r="S14" s="451"/>
      <c r="T14" s="451"/>
      <c r="U14" s="451"/>
      <c r="V14" s="451"/>
      <c r="W14" s="262"/>
      <c r="X14" s="262"/>
      <c r="Y14" s="452" t="s">
        <v>479</v>
      </c>
      <c r="Z14" s="452"/>
      <c r="AA14" s="452"/>
    </row>
    <row r="15" spans="1:27" ht="18" customHeight="1" x14ac:dyDescent="0.25">
      <c r="A15" s="256"/>
      <c r="B15" s="417" t="s">
        <v>478</v>
      </c>
      <c r="C15" s="426" t="s">
        <v>477</v>
      </c>
      <c r="D15" s="427"/>
      <c r="E15" s="427"/>
      <c r="F15" s="427"/>
      <c r="G15" s="427"/>
      <c r="H15" s="427"/>
      <c r="I15" s="427"/>
      <c r="J15" s="427"/>
      <c r="K15" s="427"/>
      <c r="L15" s="427"/>
      <c r="M15" s="427"/>
      <c r="N15" s="427"/>
      <c r="O15" s="427"/>
      <c r="P15" s="427"/>
      <c r="Q15" s="427"/>
      <c r="R15" s="427"/>
      <c r="S15" s="427"/>
      <c r="T15" s="427"/>
      <c r="U15" s="427"/>
      <c r="V15" s="428"/>
      <c r="W15" s="262"/>
      <c r="X15" s="262"/>
      <c r="Y15" s="419"/>
      <c r="Z15" s="420"/>
      <c r="AA15" s="421"/>
    </row>
    <row r="16" spans="1:27" ht="18" customHeight="1" x14ac:dyDescent="0.25">
      <c r="A16" s="256"/>
      <c r="B16" s="418"/>
      <c r="C16" s="429"/>
      <c r="D16" s="430"/>
      <c r="E16" s="430"/>
      <c r="F16" s="430"/>
      <c r="G16" s="430"/>
      <c r="H16" s="430"/>
      <c r="I16" s="430"/>
      <c r="J16" s="430"/>
      <c r="K16" s="430"/>
      <c r="L16" s="430"/>
      <c r="M16" s="430"/>
      <c r="N16" s="430"/>
      <c r="O16" s="430"/>
      <c r="P16" s="430"/>
      <c r="Q16" s="430"/>
      <c r="R16" s="430"/>
      <c r="S16" s="430"/>
      <c r="T16" s="430"/>
      <c r="U16" s="430"/>
      <c r="V16" s="431"/>
      <c r="W16" s="244"/>
      <c r="X16" s="244"/>
      <c r="Y16" s="422"/>
      <c r="Z16" s="423"/>
      <c r="AA16" s="424"/>
    </row>
    <row r="17" spans="1:27" ht="28.5" customHeight="1" x14ac:dyDescent="0.25">
      <c r="A17" s="255" t="s">
        <v>476</v>
      </c>
      <c r="B17" s="207"/>
      <c r="C17" s="256"/>
      <c r="D17" s="256"/>
      <c r="E17" s="256"/>
      <c r="F17" s="256"/>
      <c r="G17" s="256"/>
      <c r="H17" s="256"/>
      <c r="I17" s="256"/>
      <c r="U17" s="258"/>
      <c r="V17" s="258"/>
      <c r="W17" s="258"/>
      <c r="X17" s="258"/>
      <c r="Y17" s="246"/>
      <c r="Z17" s="246"/>
      <c r="AA17" s="246"/>
    </row>
    <row r="18" spans="1:27" ht="7.5" customHeight="1" x14ac:dyDescent="0.25">
      <c r="A18" s="256"/>
      <c r="B18" s="259"/>
      <c r="C18" s="442" t="s">
        <v>475</v>
      </c>
      <c r="D18" s="427"/>
      <c r="E18" s="427"/>
      <c r="F18" s="427"/>
      <c r="G18" s="427"/>
      <c r="H18" s="427"/>
      <c r="I18" s="427"/>
      <c r="J18" s="427"/>
      <c r="K18" s="427"/>
      <c r="L18" s="427"/>
      <c r="M18" s="427"/>
      <c r="N18" s="427"/>
      <c r="O18" s="427"/>
      <c r="P18" s="427"/>
      <c r="Q18" s="427"/>
      <c r="R18" s="427"/>
      <c r="S18" s="427"/>
      <c r="T18" s="427"/>
      <c r="U18" s="427"/>
      <c r="V18" s="427"/>
      <c r="W18" s="427"/>
      <c r="X18" s="428"/>
      <c r="Y18" s="419"/>
      <c r="Z18" s="420"/>
      <c r="AA18" s="421"/>
    </row>
    <row r="19" spans="1:27" ht="14.25" x14ac:dyDescent="0.25">
      <c r="A19" s="256"/>
      <c r="B19" s="263" t="s">
        <v>461</v>
      </c>
      <c r="C19" s="443"/>
      <c r="D19" s="444"/>
      <c r="E19" s="444"/>
      <c r="F19" s="444"/>
      <c r="G19" s="444"/>
      <c r="H19" s="444"/>
      <c r="I19" s="444"/>
      <c r="J19" s="444"/>
      <c r="K19" s="444"/>
      <c r="L19" s="444"/>
      <c r="M19" s="444"/>
      <c r="N19" s="444"/>
      <c r="O19" s="444"/>
      <c r="P19" s="444"/>
      <c r="Q19" s="444"/>
      <c r="R19" s="444"/>
      <c r="S19" s="444"/>
      <c r="T19" s="444"/>
      <c r="U19" s="444"/>
      <c r="V19" s="444"/>
      <c r="W19" s="444"/>
      <c r="X19" s="445"/>
      <c r="Y19" s="446"/>
      <c r="Z19" s="447"/>
      <c r="AA19" s="448"/>
    </row>
    <row r="20" spans="1:27" ht="7.5" customHeight="1" x14ac:dyDescent="0.25">
      <c r="A20" s="256"/>
      <c r="B20" s="264"/>
      <c r="C20" s="429"/>
      <c r="D20" s="430"/>
      <c r="E20" s="430"/>
      <c r="F20" s="430"/>
      <c r="G20" s="430"/>
      <c r="H20" s="430"/>
      <c r="I20" s="430"/>
      <c r="J20" s="430"/>
      <c r="K20" s="430"/>
      <c r="L20" s="430"/>
      <c r="M20" s="430"/>
      <c r="N20" s="430"/>
      <c r="O20" s="430"/>
      <c r="P20" s="430"/>
      <c r="Q20" s="430"/>
      <c r="R20" s="430"/>
      <c r="S20" s="430"/>
      <c r="T20" s="430"/>
      <c r="U20" s="430"/>
      <c r="V20" s="430"/>
      <c r="W20" s="430"/>
      <c r="X20" s="431"/>
      <c r="Y20" s="422"/>
      <c r="Z20" s="423"/>
      <c r="AA20" s="424"/>
    </row>
    <row r="21" spans="1:27" ht="7.5" customHeight="1" x14ac:dyDescent="0.25">
      <c r="A21" s="256"/>
      <c r="B21" s="259"/>
      <c r="C21" s="453" t="s">
        <v>474</v>
      </c>
      <c r="D21" s="454"/>
      <c r="E21" s="454"/>
      <c r="F21" s="454"/>
      <c r="G21" s="454"/>
      <c r="H21" s="454"/>
      <c r="I21" s="454"/>
      <c r="J21" s="454"/>
      <c r="K21" s="454"/>
      <c r="L21" s="454"/>
      <c r="M21" s="454"/>
      <c r="N21" s="454"/>
      <c r="O21" s="454"/>
      <c r="P21" s="454"/>
      <c r="Q21" s="454"/>
      <c r="R21" s="454"/>
      <c r="S21" s="454"/>
      <c r="T21" s="454"/>
      <c r="U21" s="454"/>
      <c r="V21" s="454"/>
      <c r="W21" s="454"/>
      <c r="X21" s="455"/>
      <c r="Y21" s="462"/>
      <c r="Z21" s="463"/>
      <c r="AA21" s="464"/>
    </row>
    <row r="22" spans="1:27" ht="13.5" customHeight="1" x14ac:dyDescent="0.25">
      <c r="A22" s="256"/>
      <c r="B22" s="263" t="s">
        <v>473</v>
      </c>
      <c r="C22" s="456"/>
      <c r="D22" s="457"/>
      <c r="E22" s="457"/>
      <c r="F22" s="457"/>
      <c r="G22" s="457"/>
      <c r="H22" s="457"/>
      <c r="I22" s="457"/>
      <c r="J22" s="457"/>
      <c r="K22" s="457"/>
      <c r="L22" s="457"/>
      <c r="M22" s="457"/>
      <c r="N22" s="457"/>
      <c r="O22" s="457"/>
      <c r="P22" s="457"/>
      <c r="Q22" s="457"/>
      <c r="R22" s="457"/>
      <c r="S22" s="457"/>
      <c r="T22" s="457"/>
      <c r="U22" s="457"/>
      <c r="V22" s="457"/>
      <c r="W22" s="457"/>
      <c r="X22" s="458"/>
      <c r="Y22" s="465"/>
      <c r="Z22" s="466"/>
      <c r="AA22" s="467"/>
    </row>
    <row r="23" spans="1:27" ht="7.5" customHeight="1" x14ac:dyDescent="0.25">
      <c r="A23" s="256"/>
      <c r="B23" s="264"/>
      <c r="C23" s="459"/>
      <c r="D23" s="460"/>
      <c r="E23" s="460"/>
      <c r="F23" s="460"/>
      <c r="G23" s="460"/>
      <c r="H23" s="460"/>
      <c r="I23" s="460"/>
      <c r="J23" s="460"/>
      <c r="K23" s="460"/>
      <c r="L23" s="460"/>
      <c r="M23" s="460"/>
      <c r="N23" s="460"/>
      <c r="O23" s="460"/>
      <c r="P23" s="460"/>
      <c r="Q23" s="460"/>
      <c r="R23" s="460"/>
      <c r="S23" s="460"/>
      <c r="T23" s="460"/>
      <c r="U23" s="460"/>
      <c r="V23" s="460"/>
      <c r="W23" s="460"/>
      <c r="X23" s="461"/>
      <c r="Y23" s="468"/>
      <c r="Z23" s="469"/>
      <c r="AA23" s="470"/>
    </row>
    <row r="24" spans="1:27" ht="7.5" customHeight="1" x14ac:dyDescent="0.25">
      <c r="A24" s="256"/>
      <c r="B24" s="259"/>
      <c r="C24" s="426" t="s">
        <v>472</v>
      </c>
      <c r="D24" s="427"/>
      <c r="E24" s="427"/>
      <c r="F24" s="427"/>
      <c r="G24" s="427"/>
      <c r="H24" s="427"/>
      <c r="I24" s="427"/>
      <c r="J24" s="427"/>
      <c r="K24" s="427"/>
      <c r="L24" s="427"/>
      <c r="M24" s="427"/>
      <c r="N24" s="427"/>
      <c r="O24" s="427"/>
      <c r="P24" s="427"/>
      <c r="Q24" s="427"/>
      <c r="R24" s="427"/>
      <c r="S24" s="427"/>
      <c r="T24" s="427"/>
      <c r="U24" s="427"/>
      <c r="V24" s="427"/>
      <c r="W24" s="427"/>
      <c r="X24" s="428"/>
      <c r="Y24" s="419"/>
      <c r="Z24" s="420"/>
      <c r="AA24" s="421"/>
    </row>
    <row r="25" spans="1:27" ht="14.25" x14ac:dyDescent="0.25">
      <c r="A25" s="256"/>
      <c r="B25" s="265" t="s">
        <v>229</v>
      </c>
      <c r="C25" s="443"/>
      <c r="D25" s="471"/>
      <c r="E25" s="471"/>
      <c r="F25" s="471"/>
      <c r="G25" s="471"/>
      <c r="H25" s="471"/>
      <c r="I25" s="471"/>
      <c r="J25" s="471"/>
      <c r="K25" s="471"/>
      <c r="L25" s="471"/>
      <c r="M25" s="471"/>
      <c r="N25" s="471"/>
      <c r="O25" s="471"/>
      <c r="P25" s="471"/>
      <c r="Q25" s="471"/>
      <c r="R25" s="471"/>
      <c r="S25" s="471"/>
      <c r="T25" s="471"/>
      <c r="U25" s="471"/>
      <c r="V25" s="471"/>
      <c r="W25" s="471"/>
      <c r="X25" s="445"/>
      <c r="Y25" s="446"/>
      <c r="Z25" s="447"/>
      <c r="AA25" s="448"/>
    </row>
    <row r="26" spans="1:27" ht="7.5" customHeight="1" x14ac:dyDescent="0.25">
      <c r="A26" s="256"/>
      <c r="B26" s="263"/>
      <c r="C26" s="472"/>
      <c r="D26" s="473"/>
      <c r="E26" s="473"/>
      <c r="F26" s="473"/>
      <c r="G26" s="473"/>
      <c r="H26" s="473"/>
      <c r="I26" s="473"/>
      <c r="J26" s="473"/>
      <c r="K26" s="473"/>
      <c r="L26" s="473"/>
      <c r="M26" s="473"/>
      <c r="N26" s="473"/>
      <c r="O26" s="473"/>
      <c r="P26" s="473"/>
      <c r="Q26" s="473"/>
      <c r="R26" s="473"/>
      <c r="S26" s="473"/>
      <c r="T26" s="473"/>
      <c r="U26" s="473"/>
      <c r="V26" s="473"/>
      <c r="W26" s="473"/>
      <c r="X26" s="474"/>
      <c r="Y26" s="475"/>
      <c r="Z26" s="476"/>
      <c r="AA26" s="477"/>
    </row>
    <row r="27" spans="1:27" ht="7.5" customHeight="1" x14ac:dyDescent="0.25">
      <c r="A27" s="256"/>
      <c r="B27" s="259"/>
      <c r="C27" s="426" t="s">
        <v>471</v>
      </c>
      <c r="D27" s="427"/>
      <c r="E27" s="427"/>
      <c r="F27" s="427"/>
      <c r="G27" s="427"/>
      <c r="H27" s="427"/>
      <c r="I27" s="427"/>
      <c r="J27" s="427"/>
      <c r="K27" s="427"/>
      <c r="L27" s="427"/>
      <c r="M27" s="427"/>
      <c r="N27" s="427"/>
      <c r="O27" s="427"/>
      <c r="P27" s="427"/>
      <c r="Q27" s="427"/>
      <c r="R27" s="427"/>
      <c r="S27" s="427"/>
      <c r="T27" s="427"/>
      <c r="U27" s="427"/>
      <c r="V27" s="427"/>
      <c r="W27" s="427"/>
      <c r="X27" s="428"/>
      <c r="Y27" s="419"/>
      <c r="Z27" s="420"/>
      <c r="AA27" s="421"/>
    </row>
    <row r="28" spans="1:27" ht="13.5" customHeight="1" x14ac:dyDescent="0.25">
      <c r="A28" s="256"/>
      <c r="B28" s="263" t="s">
        <v>470</v>
      </c>
      <c r="C28" s="443"/>
      <c r="D28" s="444"/>
      <c r="E28" s="444"/>
      <c r="F28" s="444"/>
      <c r="G28" s="444"/>
      <c r="H28" s="444"/>
      <c r="I28" s="444"/>
      <c r="J28" s="444"/>
      <c r="K28" s="444"/>
      <c r="L28" s="444"/>
      <c r="M28" s="444"/>
      <c r="N28" s="444"/>
      <c r="O28" s="444"/>
      <c r="P28" s="444"/>
      <c r="Q28" s="444"/>
      <c r="R28" s="444"/>
      <c r="S28" s="444"/>
      <c r="T28" s="444"/>
      <c r="U28" s="444"/>
      <c r="V28" s="444"/>
      <c r="W28" s="444"/>
      <c r="X28" s="445"/>
      <c r="Y28" s="446"/>
      <c r="Z28" s="447"/>
      <c r="AA28" s="448"/>
    </row>
    <row r="29" spans="1:27" ht="7.5" customHeight="1" x14ac:dyDescent="0.25">
      <c r="A29" s="256"/>
      <c r="B29" s="264"/>
      <c r="C29" s="429"/>
      <c r="D29" s="430"/>
      <c r="E29" s="430"/>
      <c r="F29" s="430"/>
      <c r="G29" s="430"/>
      <c r="H29" s="430"/>
      <c r="I29" s="430"/>
      <c r="J29" s="430"/>
      <c r="K29" s="430"/>
      <c r="L29" s="430"/>
      <c r="M29" s="430"/>
      <c r="N29" s="430"/>
      <c r="O29" s="430"/>
      <c r="P29" s="430"/>
      <c r="Q29" s="430"/>
      <c r="R29" s="430"/>
      <c r="S29" s="430"/>
      <c r="T29" s="430"/>
      <c r="U29" s="430"/>
      <c r="V29" s="430"/>
      <c r="W29" s="430"/>
      <c r="X29" s="431"/>
      <c r="Y29" s="422"/>
      <c r="Z29" s="423"/>
      <c r="AA29" s="424"/>
    </row>
    <row r="30" spans="1:27" ht="7.5" customHeight="1" x14ac:dyDescent="0.25">
      <c r="A30" s="256"/>
      <c r="B30" s="259"/>
      <c r="C30" s="426" t="s">
        <v>469</v>
      </c>
      <c r="D30" s="427"/>
      <c r="E30" s="427"/>
      <c r="F30" s="427"/>
      <c r="G30" s="427"/>
      <c r="H30" s="427"/>
      <c r="I30" s="427"/>
      <c r="J30" s="427"/>
      <c r="K30" s="427"/>
      <c r="L30" s="427"/>
      <c r="M30" s="427"/>
      <c r="N30" s="427"/>
      <c r="O30" s="427"/>
      <c r="P30" s="427"/>
      <c r="Q30" s="427"/>
      <c r="R30" s="427"/>
      <c r="S30" s="427"/>
      <c r="T30" s="427"/>
      <c r="U30" s="427"/>
      <c r="V30" s="427"/>
      <c r="W30" s="427"/>
      <c r="X30" s="428"/>
      <c r="Y30" s="419"/>
      <c r="Z30" s="420"/>
      <c r="AA30" s="421"/>
    </row>
    <row r="31" spans="1:27" ht="13.5" customHeight="1" x14ac:dyDescent="0.25">
      <c r="A31" s="256"/>
      <c r="B31" s="263" t="s">
        <v>468</v>
      </c>
      <c r="C31" s="443"/>
      <c r="D31" s="471"/>
      <c r="E31" s="471"/>
      <c r="F31" s="471"/>
      <c r="G31" s="471"/>
      <c r="H31" s="471"/>
      <c r="I31" s="471"/>
      <c r="J31" s="471"/>
      <c r="K31" s="471"/>
      <c r="L31" s="471"/>
      <c r="M31" s="471"/>
      <c r="N31" s="471"/>
      <c r="O31" s="471"/>
      <c r="P31" s="471"/>
      <c r="Q31" s="471"/>
      <c r="R31" s="471"/>
      <c r="S31" s="471"/>
      <c r="T31" s="471"/>
      <c r="U31" s="471"/>
      <c r="V31" s="471"/>
      <c r="W31" s="471"/>
      <c r="X31" s="445"/>
      <c r="Y31" s="446"/>
      <c r="Z31" s="447"/>
      <c r="AA31" s="448"/>
    </row>
    <row r="32" spans="1:27" ht="7.5" customHeight="1" x14ac:dyDescent="0.25">
      <c r="A32" s="256"/>
      <c r="B32" s="264"/>
      <c r="C32" s="429"/>
      <c r="D32" s="430"/>
      <c r="E32" s="430"/>
      <c r="F32" s="430"/>
      <c r="G32" s="430"/>
      <c r="H32" s="430"/>
      <c r="I32" s="430"/>
      <c r="J32" s="430"/>
      <c r="K32" s="430"/>
      <c r="L32" s="430"/>
      <c r="M32" s="430"/>
      <c r="N32" s="430"/>
      <c r="O32" s="430"/>
      <c r="P32" s="430"/>
      <c r="Q32" s="430"/>
      <c r="R32" s="430"/>
      <c r="S32" s="430"/>
      <c r="T32" s="430"/>
      <c r="U32" s="430"/>
      <c r="V32" s="430"/>
      <c r="W32" s="430"/>
      <c r="X32" s="431"/>
      <c r="Y32" s="422"/>
      <c r="Z32" s="423"/>
      <c r="AA32" s="424"/>
    </row>
    <row r="33" spans="1:27" ht="7.5" customHeight="1" x14ac:dyDescent="0.25">
      <c r="A33" s="256"/>
      <c r="B33" s="259"/>
      <c r="C33" s="426" t="s">
        <v>467</v>
      </c>
      <c r="D33" s="427"/>
      <c r="E33" s="427"/>
      <c r="F33" s="427"/>
      <c r="G33" s="427"/>
      <c r="H33" s="427"/>
      <c r="I33" s="427"/>
      <c r="J33" s="427"/>
      <c r="K33" s="427"/>
      <c r="L33" s="427"/>
      <c r="M33" s="427"/>
      <c r="N33" s="427"/>
      <c r="O33" s="427"/>
      <c r="P33" s="427"/>
      <c r="Q33" s="427"/>
      <c r="R33" s="427"/>
      <c r="S33" s="427"/>
      <c r="T33" s="427"/>
      <c r="U33" s="427"/>
      <c r="V33" s="427"/>
      <c r="W33" s="427"/>
      <c r="X33" s="428"/>
      <c r="Y33" s="419"/>
      <c r="Z33" s="420"/>
      <c r="AA33" s="421"/>
    </row>
    <row r="34" spans="1:27" ht="13.5" customHeight="1" x14ac:dyDescent="0.25">
      <c r="A34" s="256"/>
      <c r="B34" s="263" t="s">
        <v>223</v>
      </c>
      <c r="C34" s="443"/>
      <c r="D34" s="471"/>
      <c r="E34" s="471"/>
      <c r="F34" s="471"/>
      <c r="G34" s="471"/>
      <c r="H34" s="471"/>
      <c r="I34" s="471"/>
      <c r="J34" s="471"/>
      <c r="K34" s="471"/>
      <c r="L34" s="471"/>
      <c r="M34" s="471"/>
      <c r="N34" s="471"/>
      <c r="O34" s="471"/>
      <c r="P34" s="471"/>
      <c r="Q34" s="471"/>
      <c r="R34" s="471"/>
      <c r="S34" s="471"/>
      <c r="T34" s="471"/>
      <c r="U34" s="471"/>
      <c r="V34" s="471"/>
      <c r="W34" s="471"/>
      <c r="X34" s="445"/>
      <c r="Y34" s="446"/>
      <c r="Z34" s="447"/>
      <c r="AA34" s="448"/>
    </row>
    <row r="35" spans="1:27" ht="7.5" customHeight="1" x14ac:dyDescent="0.25">
      <c r="A35" s="256"/>
      <c r="B35" s="264"/>
      <c r="C35" s="429"/>
      <c r="D35" s="430"/>
      <c r="E35" s="430"/>
      <c r="F35" s="430"/>
      <c r="G35" s="430"/>
      <c r="H35" s="430"/>
      <c r="I35" s="430"/>
      <c r="J35" s="430"/>
      <c r="K35" s="430"/>
      <c r="L35" s="430"/>
      <c r="M35" s="430"/>
      <c r="N35" s="430"/>
      <c r="O35" s="430"/>
      <c r="P35" s="430"/>
      <c r="Q35" s="430"/>
      <c r="R35" s="430"/>
      <c r="S35" s="430"/>
      <c r="T35" s="430"/>
      <c r="U35" s="430"/>
      <c r="V35" s="430"/>
      <c r="W35" s="430"/>
      <c r="X35" s="431"/>
      <c r="Y35" s="422"/>
      <c r="Z35" s="423"/>
      <c r="AA35" s="424"/>
    </row>
    <row r="36" spans="1:27" ht="7.5" customHeight="1" x14ac:dyDescent="0.25">
      <c r="A36" s="256"/>
      <c r="B36" s="259"/>
      <c r="C36" s="442" t="s">
        <v>466</v>
      </c>
      <c r="D36" s="427"/>
      <c r="E36" s="427"/>
      <c r="F36" s="427"/>
      <c r="G36" s="427"/>
      <c r="H36" s="427"/>
      <c r="I36" s="427"/>
      <c r="J36" s="427"/>
      <c r="K36" s="427"/>
      <c r="L36" s="427"/>
      <c r="M36" s="427"/>
      <c r="N36" s="427"/>
      <c r="O36" s="427"/>
      <c r="P36" s="427"/>
      <c r="Q36" s="427"/>
      <c r="R36" s="427"/>
      <c r="S36" s="427"/>
      <c r="T36" s="427"/>
      <c r="U36" s="427"/>
      <c r="V36" s="427"/>
      <c r="W36" s="427"/>
      <c r="X36" s="428"/>
      <c r="Y36" s="419"/>
      <c r="Z36" s="420"/>
      <c r="AA36" s="421"/>
    </row>
    <row r="37" spans="1:27" ht="14.25" x14ac:dyDescent="0.25">
      <c r="A37" s="256"/>
      <c r="B37" s="263" t="s">
        <v>253</v>
      </c>
      <c r="C37" s="443"/>
      <c r="D37" s="444"/>
      <c r="E37" s="444"/>
      <c r="F37" s="444"/>
      <c r="G37" s="444"/>
      <c r="H37" s="444"/>
      <c r="I37" s="444"/>
      <c r="J37" s="444"/>
      <c r="K37" s="444"/>
      <c r="L37" s="444"/>
      <c r="M37" s="444"/>
      <c r="N37" s="444"/>
      <c r="O37" s="444"/>
      <c r="P37" s="444"/>
      <c r="Q37" s="444"/>
      <c r="R37" s="444"/>
      <c r="S37" s="444"/>
      <c r="T37" s="444"/>
      <c r="U37" s="444"/>
      <c r="V37" s="444"/>
      <c r="W37" s="444"/>
      <c r="X37" s="445"/>
      <c r="Y37" s="446"/>
      <c r="Z37" s="447"/>
      <c r="AA37" s="448"/>
    </row>
    <row r="38" spans="1:27" ht="7.5" customHeight="1" x14ac:dyDescent="0.25">
      <c r="A38" s="256"/>
      <c r="B38" s="264"/>
      <c r="C38" s="429"/>
      <c r="D38" s="430"/>
      <c r="E38" s="430"/>
      <c r="F38" s="430"/>
      <c r="G38" s="430"/>
      <c r="H38" s="430"/>
      <c r="I38" s="430"/>
      <c r="J38" s="430"/>
      <c r="K38" s="430"/>
      <c r="L38" s="430"/>
      <c r="M38" s="430"/>
      <c r="N38" s="430"/>
      <c r="O38" s="430"/>
      <c r="P38" s="430"/>
      <c r="Q38" s="430"/>
      <c r="R38" s="430"/>
      <c r="S38" s="430"/>
      <c r="T38" s="430"/>
      <c r="U38" s="430"/>
      <c r="V38" s="430"/>
      <c r="W38" s="430"/>
      <c r="X38" s="431"/>
      <c r="Y38" s="422"/>
      <c r="Z38" s="423"/>
      <c r="AA38" s="424"/>
    </row>
    <row r="39" spans="1:27" ht="7.5" customHeight="1" x14ac:dyDescent="0.25">
      <c r="A39" s="256"/>
      <c r="B39" s="259"/>
      <c r="C39" s="442" t="s">
        <v>465</v>
      </c>
      <c r="D39" s="427"/>
      <c r="E39" s="427"/>
      <c r="F39" s="427"/>
      <c r="G39" s="427"/>
      <c r="H39" s="427"/>
      <c r="I39" s="427"/>
      <c r="J39" s="427"/>
      <c r="K39" s="427"/>
      <c r="L39" s="427"/>
      <c r="M39" s="427"/>
      <c r="N39" s="427"/>
      <c r="O39" s="427"/>
      <c r="P39" s="427"/>
      <c r="Q39" s="427"/>
      <c r="R39" s="427"/>
      <c r="S39" s="427"/>
      <c r="T39" s="427"/>
      <c r="U39" s="427"/>
      <c r="V39" s="427"/>
      <c r="W39" s="427"/>
      <c r="X39" s="428"/>
      <c r="Y39" s="419"/>
      <c r="Z39" s="420"/>
      <c r="AA39" s="421"/>
    </row>
    <row r="40" spans="1:27" ht="14.25" x14ac:dyDescent="0.25">
      <c r="A40" s="256"/>
      <c r="B40" s="263" t="s">
        <v>251</v>
      </c>
      <c r="C40" s="480"/>
      <c r="D40" s="471"/>
      <c r="E40" s="471"/>
      <c r="F40" s="471"/>
      <c r="G40" s="471"/>
      <c r="H40" s="471"/>
      <c r="I40" s="471"/>
      <c r="J40" s="471"/>
      <c r="K40" s="471"/>
      <c r="L40" s="471"/>
      <c r="M40" s="471"/>
      <c r="N40" s="471"/>
      <c r="O40" s="471"/>
      <c r="P40" s="471"/>
      <c r="Q40" s="471"/>
      <c r="R40" s="471"/>
      <c r="S40" s="471"/>
      <c r="T40" s="471"/>
      <c r="U40" s="471"/>
      <c r="V40" s="471"/>
      <c r="W40" s="471"/>
      <c r="X40" s="445"/>
      <c r="Y40" s="446"/>
      <c r="Z40" s="447"/>
      <c r="AA40" s="448"/>
    </row>
    <row r="41" spans="1:27" ht="7.5" customHeight="1" x14ac:dyDescent="0.25">
      <c r="A41" s="256"/>
      <c r="B41" s="264"/>
      <c r="C41" s="429"/>
      <c r="D41" s="430"/>
      <c r="E41" s="430"/>
      <c r="F41" s="430"/>
      <c r="G41" s="430"/>
      <c r="H41" s="430"/>
      <c r="I41" s="430"/>
      <c r="J41" s="430"/>
      <c r="K41" s="430"/>
      <c r="L41" s="430"/>
      <c r="M41" s="430"/>
      <c r="N41" s="430"/>
      <c r="O41" s="430"/>
      <c r="P41" s="430"/>
      <c r="Q41" s="430"/>
      <c r="R41" s="430"/>
      <c r="S41" s="430"/>
      <c r="T41" s="430"/>
      <c r="U41" s="430"/>
      <c r="V41" s="430"/>
      <c r="W41" s="430"/>
      <c r="X41" s="431"/>
      <c r="Y41" s="422"/>
      <c r="Z41" s="423"/>
      <c r="AA41" s="424"/>
    </row>
    <row r="42" spans="1:27" ht="7.5" customHeight="1" x14ac:dyDescent="0.25">
      <c r="A42" s="256"/>
      <c r="B42" s="259"/>
      <c r="C42" s="442" t="s">
        <v>464</v>
      </c>
      <c r="D42" s="427"/>
      <c r="E42" s="427"/>
      <c r="F42" s="427"/>
      <c r="G42" s="427"/>
      <c r="H42" s="427"/>
      <c r="I42" s="427"/>
      <c r="J42" s="427"/>
      <c r="K42" s="427"/>
      <c r="L42" s="427"/>
      <c r="M42" s="427"/>
      <c r="N42" s="427"/>
      <c r="O42" s="427"/>
      <c r="P42" s="427"/>
      <c r="Q42" s="427"/>
      <c r="R42" s="427"/>
      <c r="S42" s="427"/>
      <c r="T42" s="427"/>
      <c r="U42" s="427"/>
      <c r="V42" s="427"/>
      <c r="W42" s="427"/>
      <c r="X42" s="428"/>
      <c r="Y42" s="419"/>
      <c r="Z42" s="420"/>
      <c r="AA42" s="421"/>
    </row>
    <row r="43" spans="1:27" ht="14.25" x14ac:dyDescent="0.25">
      <c r="A43" s="256"/>
      <c r="B43" s="263" t="s">
        <v>249</v>
      </c>
      <c r="C43" s="480"/>
      <c r="D43" s="471"/>
      <c r="E43" s="471"/>
      <c r="F43" s="471"/>
      <c r="G43" s="471"/>
      <c r="H43" s="471"/>
      <c r="I43" s="471"/>
      <c r="J43" s="471"/>
      <c r="K43" s="471"/>
      <c r="L43" s="471"/>
      <c r="M43" s="471"/>
      <c r="N43" s="471"/>
      <c r="O43" s="471"/>
      <c r="P43" s="471"/>
      <c r="Q43" s="471"/>
      <c r="R43" s="471"/>
      <c r="S43" s="471"/>
      <c r="T43" s="471"/>
      <c r="U43" s="471"/>
      <c r="V43" s="471"/>
      <c r="W43" s="471"/>
      <c r="X43" s="445"/>
      <c r="Y43" s="446"/>
      <c r="Z43" s="447"/>
      <c r="AA43" s="448"/>
    </row>
    <row r="44" spans="1:27" ht="7.5" customHeight="1" x14ac:dyDescent="0.25">
      <c r="A44" s="256"/>
      <c r="B44" s="264"/>
      <c r="C44" s="429"/>
      <c r="D44" s="430"/>
      <c r="E44" s="430"/>
      <c r="F44" s="430"/>
      <c r="G44" s="430"/>
      <c r="H44" s="430"/>
      <c r="I44" s="430"/>
      <c r="J44" s="430"/>
      <c r="K44" s="430"/>
      <c r="L44" s="430"/>
      <c r="M44" s="430"/>
      <c r="N44" s="430"/>
      <c r="O44" s="430"/>
      <c r="P44" s="430"/>
      <c r="Q44" s="430"/>
      <c r="R44" s="430"/>
      <c r="S44" s="430"/>
      <c r="T44" s="430"/>
      <c r="U44" s="430"/>
      <c r="V44" s="430"/>
      <c r="W44" s="430"/>
      <c r="X44" s="431"/>
      <c r="Y44" s="422"/>
      <c r="Z44" s="423"/>
      <c r="AA44" s="424"/>
    </row>
    <row r="45" spans="1:27" ht="9" customHeight="1" x14ac:dyDescent="0.25">
      <c r="A45" s="256"/>
      <c r="B45" s="248"/>
      <c r="C45" s="245"/>
      <c r="D45" s="245"/>
      <c r="E45" s="245"/>
      <c r="F45" s="245"/>
      <c r="G45" s="245"/>
      <c r="H45" s="245"/>
      <c r="I45" s="245"/>
      <c r="J45" s="245"/>
      <c r="K45" s="245"/>
      <c r="L45" s="245"/>
      <c r="M45" s="245"/>
      <c r="N45" s="245"/>
      <c r="O45" s="245"/>
      <c r="P45" s="245"/>
      <c r="Q45" s="245"/>
      <c r="R45" s="245"/>
      <c r="S45" s="245"/>
      <c r="T45" s="245"/>
      <c r="U45" s="245"/>
      <c r="V45" s="245"/>
      <c r="W45" s="245"/>
      <c r="X45" s="245"/>
      <c r="Y45" s="266"/>
      <c r="Z45" s="266"/>
      <c r="AA45" s="266"/>
    </row>
    <row r="46" spans="1:27" ht="15" customHeight="1" x14ac:dyDescent="0.25">
      <c r="A46" s="247" t="s">
        <v>463</v>
      </c>
      <c r="B46" s="248"/>
      <c r="C46" s="245"/>
      <c r="D46" s="245"/>
      <c r="E46" s="245"/>
      <c r="F46" s="245"/>
      <c r="G46" s="245"/>
      <c r="H46" s="245"/>
      <c r="I46" s="245"/>
      <c r="J46" s="245"/>
      <c r="K46" s="245"/>
      <c r="L46" s="245"/>
      <c r="M46" s="245"/>
      <c r="N46" s="245"/>
      <c r="O46" s="245"/>
      <c r="P46" s="245"/>
      <c r="Q46" s="245"/>
      <c r="R46" s="245"/>
      <c r="S46" s="245"/>
      <c r="T46" s="245"/>
      <c r="U46" s="245"/>
      <c r="V46" s="245"/>
      <c r="W46" s="245"/>
      <c r="X46" s="245"/>
      <c r="Y46" s="266"/>
      <c r="Z46" s="266"/>
      <c r="AA46" s="266"/>
    </row>
    <row r="47" spans="1:27" ht="18" customHeight="1" x14ac:dyDescent="0.25">
      <c r="A47" s="246"/>
      <c r="B47" s="248"/>
      <c r="C47" s="248"/>
      <c r="D47" s="248"/>
      <c r="E47" s="249"/>
      <c r="F47" s="249"/>
      <c r="G47" s="249"/>
      <c r="H47" s="249"/>
      <c r="I47" s="249"/>
      <c r="J47" s="249"/>
      <c r="K47" s="249"/>
      <c r="L47" s="249"/>
      <c r="M47" s="249"/>
      <c r="N47" s="248"/>
      <c r="O47" s="248"/>
      <c r="P47" s="248"/>
      <c r="Q47" s="250"/>
      <c r="R47" s="251"/>
      <c r="S47" s="252"/>
      <c r="T47" s="253"/>
      <c r="U47" s="253"/>
      <c r="V47" s="254"/>
      <c r="W47" s="254"/>
      <c r="X47" s="254"/>
      <c r="Y47" s="437" t="s">
        <v>462</v>
      </c>
      <c r="Z47" s="438"/>
      <c r="AA47" s="439"/>
    </row>
    <row r="48" spans="1:27" ht="7.5" customHeight="1" x14ac:dyDescent="0.25">
      <c r="A48" s="256"/>
      <c r="B48" s="259"/>
      <c r="C48" s="442" t="s">
        <v>519</v>
      </c>
      <c r="D48" s="478"/>
      <c r="E48" s="478"/>
      <c r="F48" s="478"/>
      <c r="G48" s="478"/>
      <c r="H48" s="478"/>
      <c r="I48" s="478"/>
      <c r="J48" s="478"/>
      <c r="K48" s="478"/>
      <c r="L48" s="478"/>
      <c r="M48" s="478"/>
      <c r="N48" s="478"/>
      <c r="O48" s="478"/>
      <c r="P48" s="478"/>
      <c r="Q48" s="478"/>
      <c r="R48" s="478"/>
      <c r="S48" s="478"/>
      <c r="T48" s="478"/>
      <c r="U48" s="478"/>
      <c r="V48" s="478"/>
      <c r="W48" s="478"/>
      <c r="X48" s="478"/>
      <c r="Y48" s="478"/>
      <c r="Z48" s="478"/>
      <c r="AA48" s="479"/>
    </row>
    <row r="49" spans="1:38" ht="9" customHeight="1" x14ac:dyDescent="0.25">
      <c r="A49" s="256"/>
      <c r="B49" s="263" t="s">
        <v>461</v>
      </c>
      <c r="C49" s="480"/>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2"/>
    </row>
    <row r="50" spans="1:38" ht="3.75" customHeight="1" x14ac:dyDescent="0.25">
      <c r="A50" s="256"/>
      <c r="B50" s="263"/>
      <c r="C50" s="483"/>
      <c r="D50" s="484"/>
      <c r="E50" s="484"/>
      <c r="F50" s="484"/>
      <c r="G50" s="484"/>
      <c r="H50" s="484"/>
      <c r="I50" s="484"/>
      <c r="J50" s="484"/>
      <c r="K50" s="484"/>
      <c r="L50" s="484"/>
      <c r="M50" s="484"/>
      <c r="N50" s="484"/>
      <c r="O50" s="484"/>
      <c r="P50" s="484"/>
      <c r="Q50" s="484"/>
      <c r="R50" s="484"/>
      <c r="S50" s="484"/>
      <c r="T50" s="484"/>
      <c r="U50" s="484"/>
      <c r="V50" s="484"/>
      <c r="W50" s="484"/>
      <c r="X50" s="484"/>
      <c r="Y50" s="484"/>
      <c r="Z50" s="484"/>
      <c r="AA50" s="485"/>
    </row>
    <row r="51" spans="1:38" ht="23.25" customHeight="1" x14ac:dyDescent="0.25">
      <c r="A51" s="256"/>
      <c r="B51" s="432"/>
      <c r="C51" s="434" t="s">
        <v>460</v>
      </c>
      <c r="D51" s="434"/>
      <c r="E51" s="434"/>
      <c r="F51" s="434"/>
      <c r="G51" s="434"/>
      <c r="H51" s="434"/>
      <c r="I51" s="434"/>
      <c r="J51" s="434"/>
      <c r="K51" s="434"/>
      <c r="L51" s="434"/>
      <c r="M51" s="434"/>
      <c r="N51" s="434"/>
      <c r="O51" s="434"/>
      <c r="P51" s="434"/>
      <c r="Q51" s="434"/>
      <c r="R51" s="434"/>
      <c r="S51" s="434"/>
      <c r="T51" s="434"/>
      <c r="U51" s="434"/>
      <c r="V51" s="434"/>
      <c r="W51" s="434"/>
      <c r="X51" s="434"/>
      <c r="Y51" s="486"/>
      <c r="Z51" s="486"/>
      <c r="AA51" s="486"/>
      <c r="AL51" s="253"/>
    </row>
    <row r="52" spans="1:38" ht="23.25" customHeight="1" x14ac:dyDescent="0.25">
      <c r="A52" s="256"/>
      <c r="B52" s="433"/>
      <c r="C52" s="434" t="s">
        <v>459</v>
      </c>
      <c r="D52" s="434"/>
      <c r="E52" s="434"/>
      <c r="F52" s="434"/>
      <c r="G52" s="434"/>
      <c r="H52" s="434"/>
      <c r="I52" s="434"/>
      <c r="J52" s="434"/>
      <c r="K52" s="434"/>
      <c r="L52" s="434"/>
      <c r="M52" s="434"/>
      <c r="N52" s="434"/>
      <c r="O52" s="434"/>
      <c r="P52" s="434"/>
      <c r="Q52" s="434"/>
      <c r="R52" s="434"/>
      <c r="S52" s="434"/>
      <c r="T52" s="434"/>
      <c r="U52" s="434"/>
      <c r="V52" s="434"/>
      <c r="W52" s="434"/>
      <c r="X52" s="434"/>
      <c r="Y52" s="486"/>
      <c r="Z52" s="486"/>
      <c r="AA52" s="486"/>
    </row>
    <row r="53" spans="1:38" ht="23.25" customHeight="1" x14ac:dyDescent="0.25">
      <c r="A53" s="256"/>
      <c r="B53" s="433"/>
      <c r="C53" s="434" t="s">
        <v>458</v>
      </c>
      <c r="D53" s="434"/>
      <c r="E53" s="434"/>
      <c r="F53" s="434"/>
      <c r="G53" s="434"/>
      <c r="H53" s="434"/>
      <c r="I53" s="434"/>
      <c r="J53" s="434"/>
      <c r="K53" s="434"/>
      <c r="L53" s="434"/>
      <c r="M53" s="434"/>
      <c r="N53" s="434"/>
      <c r="O53" s="434"/>
      <c r="P53" s="434"/>
      <c r="Q53" s="434"/>
      <c r="R53" s="434"/>
      <c r="S53" s="434"/>
      <c r="T53" s="434"/>
      <c r="U53" s="434"/>
      <c r="V53" s="434"/>
      <c r="W53" s="434"/>
      <c r="X53" s="434"/>
      <c r="Y53" s="486"/>
      <c r="Z53" s="486"/>
      <c r="AA53" s="486"/>
    </row>
    <row r="54" spans="1:38" ht="23.25" customHeight="1" x14ac:dyDescent="0.25">
      <c r="A54" s="256"/>
      <c r="B54" s="433"/>
      <c r="C54" s="425" t="s">
        <v>457</v>
      </c>
      <c r="D54" s="425"/>
      <c r="E54" s="425"/>
      <c r="F54" s="425"/>
      <c r="G54" s="425"/>
      <c r="H54" s="425"/>
      <c r="I54" s="425"/>
      <c r="J54" s="425"/>
      <c r="K54" s="425"/>
      <c r="L54" s="425"/>
      <c r="M54" s="425"/>
      <c r="N54" s="425"/>
      <c r="O54" s="425"/>
      <c r="P54" s="425"/>
      <c r="Q54" s="425"/>
      <c r="R54" s="425"/>
      <c r="S54" s="425"/>
      <c r="T54" s="425"/>
      <c r="U54" s="425"/>
      <c r="V54" s="425"/>
      <c r="W54" s="434"/>
      <c r="X54" s="434"/>
      <c r="Y54" s="486"/>
      <c r="Z54" s="486"/>
      <c r="AA54" s="486"/>
    </row>
    <row r="55" spans="1:38" ht="6" customHeight="1" x14ac:dyDescent="0.25">
      <c r="A55" s="256"/>
      <c r="B55" s="259"/>
      <c r="C55" s="442" t="s">
        <v>456</v>
      </c>
      <c r="D55" s="478"/>
      <c r="E55" s="478"/>
      <c r="F55" s="478"/>
      <c r="G55" s="478"/>
      <c r="H55" s="478"/>
      <c r="I55" s="478"/>
      <c r="J55" s="478"/>
      <c r="K55" s="478"/>
      <c r="L55" s="478"/>
      <c r="M55" s="478"/>
      <c r="N55" s="478"/>
      <c r="O55" s="478"/>
      <c r="P55" s="478"/>
      <c r="Q55" s="478"/>
      <c r="R55" s="478"/>
      <c r="S55" s="478"/>
      <c r="T55" s="478"/>
      <c r="U55" s="478"/>
      <c r="V55" s="478"/>
      <c r="W55" s="478"/>
      <c r="X55" s="478"/>
      <c r="Y55" s="478"/>
      <c r="Z55" s="478"/>
      <c r="AA55" s="479"/>
    </row>
    <row r="56" spans="1:38" ht="12" customHeight="1" x14ac:dyDescent="0.25">
      <c r="A56" s="256"/>
      <c r="B56" s="263" t="s">
        <v>213</v>
      </c>
      <c r="C56" s="480"/>
      <c r="D56" s="481"/>
      <c r="E56" s="481"/>
      <c r="F56" s="481"/>
      <c r="G56" s="481"/>
      <c r="H56" s="481"/>
      <c r="I56" s="481"/>
      <c r="J56" s="481"/>
      <c r="K56" s="481"/>
      <c r="L56" s="481"/>
      <c r="M56" s="481"/>
      <c r="N56" s="481"/>
      <c r="O56" s="481"/>
      <c r="P56" s="481"/>
      <c r="Q56" s="481"/>
      <c r="R56" s="481"/>
      <c r="S56" s="481"/>
      <c r="T56" s="481"/>
      <c r="U56" s="481"/>
      <c r="V56" s="481"/>
      <c r="W56" s="481"/>
      <c r="X56" s="481"/>
      <c r="Y56" s="481"/>
      <c r="Z56" s="481"/>
      <c r="AA56" s="482"/>
    </row>
    <row r="57" spans="1:38" ht="12.75" customHeight="1" x14ac:dyDescent="0.25">
      <c r="A57" s="256"/>
      <c r="B57" s="263"/>
      <c r="C57" s="483"/>
      <c r="D57" s="484"/>
      <c r="E57" s="484"/>
      <c r="F57" s="484"/>
      <c r="G57" s="484"/>
      <c r="H57" s="484"/>
      <c r="I57" s="484"/>
      <c r="J57" s="484"/>
      <c r="K57" s="484"/>
      <c r="L57" s="484"/>
      <c r="M57" s="484"/>
      <c r="N57" s="484"/>
      <c r="O57" s="484"/>
      <c r="P57" s="484"/>
      <c r="Q57" s="484"/>
      <c r="R57" s="484"/>
      <c r="S57" s="484"/>
      <c r="T57" s="484"/>
      <c r="U57" s="484"/>
      <c r="V57" s="484"/>
      <c r="W57" s="484"/>
      <c r="X57" s="484"/>
      <c r="Y57" s="484"/>
      <c r="Z57" s="484"/>
      <c r="AA57" s="485"/>
    </row>
    <row r="58" spans="1:38" ht="17.25" customHeight="1" x14ac:dyDescent="0.25">
      <c r="A58" s="256"/>
      <c r="B58" s="487"/>
      <c r="C58" s="434" t="s">
        <v>455</v>
      </c>
      <c r="D58" s="434"/>
      <c r="E58" s="434"/>
      <c r="F58" s="434"/>
      <c r="G58" s="434"/>
      <c r="H58" s="434"/>
      <c r="I58" s="434"/>
      <c r="J58" s="434"/>
      <c r="K58" s="434"/>
      <c r="L58" s="434"/>
      <c r="M58" s="434" t="s">
        <v>454</v>
      </c>
      <c r="N58" s="434"/>
      <c r="O58" s="434"/>
      <c r="P58" s="434"/>
      <c r="Q58" s="434"/>
      <c r="R58" s="434"/>
      <c r="S58" s="434"/>
      <c r="T58" s="434"/>
      <c r="U58" s="434"/>
      <c r="V58" s="434"/>
      <c r="W58" s="434"/>
      <c r="X58" s="434"/>
      <c r="Y58" s="434"/>
      <c r="Z58" s="434"/>
      <c r="AA58" s="434"/>
    </row>
    <row r="59" spans="1:38" ht="29.25" customHeight="1" x14ac:dyDescent="0.25">
      <c r="A59" s="256"/>
      <c r="B59" s="488"/>
      <c r="C59" s="489"/>
      <c r="D59" s="489"/>
      <c r="E59" s="489"/>
      <c r="F59" s="489"/>
      <c r="G59" s="489"/>
      <c r="H59" s="489"/>
      <c r="I59" s="489"/>
      <c r="J59" s="489"/>
      <c r="K59" s="489"/>
      <c r="L59" s="489"/>
      <c r="M59" s="489"/>
      <c r="N59" s="489"/>
      <c r="O59" s="489"/>
      <c r="P59" s="489"/>
      <c r="Q59" s="489"/>
      <c r="R59" s="489"/>
      <c r="S59" s="489"/>
      <c r="T59" s="489"/>
      <c r="U59" s="489"/>
      <c r="V59" s="489"/>
      <c r="W59" s="489"/>
      <c r="X59" s="489"/>
      <c r="Y59" s="489"/>
      <c r="Z59" s="489"/>
      <c r="AA59" s="489"/>
      <c r="AD59" s="253"/>
    </row>
    <row r="60" spans="1:38" s="269" customFormat="1" x14ac:dyDescent="0.25">
      <c r="A60" s="267"/>
      <c r="B60" s="268"/>
      <c r="C60" s="268"/>
      <c r="D60" s="268"/>
      <c r="E60" s="268"/>
      <c r="F60" s="268"/>
      <c r="G60" s="268"/>
      <c r="H60" s="268"/>
      <c r="Y60" s="254"/>
      <c r="Z60" s="254"/>
      <c r="AA60" s="254"/>
    </row>
    <row r="61" spans="1:38" s="269" customFormat="1" x14ac:dyDescent="0.25">
      <c r="A61" s="267"/>
      <c r="B61" s="268"/>
      <c r="C61" s="268"/>
      <c r="D61" s="268"/>
      <c r="E61" s="268"/>
      <c r="F61" s="268"/>
      <c r="G61" s="268"/>
      <c r="H61" s="268"/>
      <c r="Y61" s="254"/>
      <c r="Z61" s="254"/>
      <c r="AA61" s="254"/>
    </row>
    <row r="62" spans="1:38" s="269" customFormat="1" x14ac:dyDescent="0.25">
      <c r="A62" s="248"/>
      <c r="B62" s="248"/>
      <c r="C62" s="252"/>
      <c r="D62" s="252"/>
      <c r="F62" s="248"/>
      <c r="G62" s="248"/>
      <c r="H62" s="268"/>
      <c r="V62" s="248"/>
      <c r="Y62" s="254"/>
      <c r="Z62" s="254"/>
      <c r="AA62" s="254"/>
    </row>
    <row r="63" spans="1:38" s="269" customFormat="1" x14ac:dyDescent="0.25">
      <c r="A63" s="250"/>
      <c r="B63" s="250"/>
      <c r="C63" s="250"/>
      <c r="D63" s="250"/>
      <c r="F63" s="250"/>
      <c r="G63" s="250"/>
      <c r="H63" s="268"/>
      <c r="V63" s="250"/>
      <c r="Y63" s="254"/>
      <c r="Z63" s="254"/>
      <c r="AA63" s="254"/>
    </row>
    <row r="64" spans="1:38" s="269" customFormat="1" x14ac:dyDescent="0.25">
      <c r="A64" s="248"/>
      <c r="B64" s="248"/>
      <c r="C64" s="252"/>
      <c r="D64" s="252"/>
      <c r="F64" s="248"/>
      <c r="G64" s="248"/>
      <c r="H64" s="268"/>
      <c r="V64" s="248"/>
      <c r="Y64" s="254"/>
      <c r="Z64" s="254"/>
      <c r="AA64" s="254"/>
    </row>
    <row r="65" spans="1:27" s="269" customFormat="1" x14ac:dyDescent="0.25">
      <c r="A65" s="250"/>
      <c r="B65" s="250"/>
      <c r="C65" s="252"/>
      <c r="D65" s="252"/>
      <c r="F65" s="250"/>
      <c r="G65" s="250"/>
      <c r="H65" s="268"/>
      <c r="V65" s="250"/>
      <c r="Y65" s="254"/>
      <c r="Z65" s="254"/>
      <c r="AA65" s="254"/>
    </row>
    <row r="66" spans="1:27" s="269" customFormat="1" x14ac:dyDescent="0.25">
      <c r="A66" s="250"/>
      <c r="B66" s="250"/>
      <c r="C66" s="250"/>
      <c r="D66" s="250"/>
      <c r="F66" s="250"/>
      <c r="G66" s="250"/>
      <c r="H66" s="268"/>
      <c r="V66" s="250"/>
      <c r="Y66" s="254"/>
      <c r="Z66" s="254"/>
      <c r="AA66" s="254"/>
    </row>
    <row r="67" spans="1:27" s="269" customFormat="1" x14ac:dyDescent="0.25">
      <c r="A67" s="248"/>
      <c r="B67" s="248"/>
      <c r="C67" s="252"/>
      <c r="D67" s="252"/>
      <c r="F67" s="248"/>
      <c r="G67" s="248"/>
      <c r="H67" s="268"/>
      <c r="V67" s="248"/>
      <c r="Y67" s="254"/>
      <c r="Z67" s="254"/>
      <c r="AA67" s="254"/>
    </row>
    <row r="68" spans="1:27" s="269" customFormat="1" x14ac:dyDescent="0.25">
      <c r="A68" s="250"/>
      <c r="B68" s="250"/>
      <c r="C68" s="252"/>
      <c r="D68" s="252"/>
      <c r="F68" s="250"/>
      <c r="G68" s="250"/>
      <c r="H68" s="268"/>
      <c r="V68" s="250"/>
      <c r="Y68" s="254"/>
      <c r="Z68" s="254"/>
      <c r="AA68" s="254"/>
    </row>
    <row r="69" spans="1:27" s="269" customFormat="1" x14ac:dyDescent="0.25">
      <c r="A69" s="250"/>
      <c r="B69" s="250"/>
      <c r="C69" s="250"/>
      <c r="D69" s="250"/>
      <c r="F69" s="250"/>
      <c r="G69" s="250"/>
      <c r="H69" s="268"/>
      <c r="V69" s="250"/>
      <c r="Y69" s="254"/>
      <c r="Z69" s="254"/>
      <c r="AA69" s="254"/>
    </row>
    <row r="70" spans="1:27" s="269" customFormat="1" x14ac:dyDescent="0.25">
      <c r="A70" s="248"/>
      <c r="B70" s="248"/>
      <c r="C70" s="252"/>
      <c r="D70" s="252"/>
      <c r="F70" s="248"/>
      <c r="G70" s="248"/>
      <c r="H70" s="268"/>
      <c r="V70" s="248"/>
      <c r="Y70" s="254"/>
      <c r="Z70" s="254"/>
      <c r="AA70" s="254"/>
    </row>
    <row r="71" spans="1:27" s="269" customFormat="1" x14ac:dyDescent="0.25">
      <c r="A71" s="250"/>
      <c r="B71" s="250"/>
      <c r="C71" s="252"/>
      <c r="D71" s="252"/>
      <c r="E71" s="250"/>
      <c r="F71" s="250"/>
      <c r="G71" s="250"/>
      <c r="H71" s="268"/>
      <c r="Y71" s="254"/>
      <c r="Z71" s="254"/>
      <c r="AA71" s="254"/>
    </row>
    <row r="72" spans="1:27" s="269" customFormat="1" x14ac:dyDescent="0.25">
      <c r="A72" s="250"/>
      <c r="B72" s="250"/>
      <c r="C72" s="250"/>
      <c r="D72" s="250"/>
      <c r="E72" s="250"/>
      <c r="F72" s="250"/>
      <c r="G72" s="250"/>
      <c r="H72" s="268"/>
      <c r="Y72" s="254"/>
      <c r="Z72" s="254"/>
      <c r="AA72" s="254"/>
    </row>
    <row r="73" spans="1:27" s="269" customFormat="1" x14ac:dyDescent="0.25">
      <c r="A73" s="270"/>
      <c r="B73" s="268"/>
      <c r="C73" s="268"/>
      <c r="Y73" s="254"/>
      <c r="Z73" s="254"/>
      <c r="AA73" s="254"/>
    </row>
    <row r="74" spans="1:27" s="269" customFormat="1" x14ac:dyDescent="0.25">
      <c r="A74" s="268"/>
      <c r="B74" s="268"/>
      <c r="C74" s="268"/>
      <c r="Y74" s="254"/>
      <c r="Z74" s="254"/>
      <c r="AA74" s="254"/>
    </row>
    <row r="75" spans="1:27" s="269" customFormat="1" x14ac:dyDescent="0.25">
      <c r="A75" s="267"/>
      <c r="B75" s="268"/>
      <c r="C75" s="268"/>
      <c r="Y75" s="254"/>
      <c r="Z75" s="254"/>
      <c r="AA75" s="254"/>
    </row>
    <row r="76" spans="1:27" s="269" customFormat="1" x14ac:dyDescent="0.25">
      <c r="A76" s="270"/>
      <c r="B76" s="268"/>
      <c r="C76" s="268"/>
      <c r="Y76" s="254"/>
      <c r="Z76" s="254"/>
      <c r="AA76" s="254"/>
    </row>
    <row r="77" spans="1:27" s="269" customFormat="1" x14ac:dyDescent="0.25">
      <c r="A77" s="267"/>
      <c r="B77" s="268"/>
      <c r="C77" s="268"/>
      <c r="Y77" s="254"/>
      <c r="Z77" s="254"/>
      <c r="AA77" s="254"/>
    </row>
    <row r="78" spans="1:27" s="269" customFormat="1" x14ac:dyDescent="0.25">
      <c r="A78" s="268"/>
      <c r="B78" s="268"/>
      <c r="C78" s="268"/>
      <c r="Y78" s="254"/>
      <c r="Z78" s="254"/>
      <c r="AA78" s="254"/>
    </row>
    <row r="79" spans="1:27" s="269" customFormat="1" x14ac:dyDescent="0.25">
      <c r="A79" s="252"/>
      <c r="B79" s="252"/>
      <c r="X79" s="248"/>
      <c r="Y79" s="254"/>
      <c r="Z79" s="254"/>
      <c r="AA79" s="254"/>
    </row>
    <row r="80" spans="1:27" s="269" customFormat="1" x14ac:dyDescent="0.25">
      <c r="A80" s="252"/>
      <c r="B80" s="252"/>
      <c r="C80" s="271"/>
      <c r="Y80" s="254"/>
      <c r="Z80" s="254"/>
      <c r="AA80" s="254"/>
    </row>
    <row r="81" spans="1:27" s="269" customFormat="1" x14ac:dyDescent="0.25">
      <c r="A81" s="250"/>
      <c r="B81" s="250"/>
      <c r="C81" s="272"/>
      <c r="Y81" s="254"/>
      <c r="Z81" s="254"/>
      <c r="AA81" s="254"/>
    </row>
    <row r="82" spans="1:27" s="269" customFormat="1" x14ac:dyDescent="0.25">
      <c r="A82" s="250"/>
      <c r="B82" s="250"/>
      <c r="C82" s="250"/>
      <c r="Y82" s="254"/>
      <c r="Z82" s="254"/>
      <c r="AA82" s="254"/>
    </row>
    <row r="83" spans="1:27" s="269" customFormat="1" x14ac:dyDescent="0.25">
      <c r="A83" s="270"/>
      <c r="B83" s="268"/>
      <c r="C83" s="268"/>
      <c r="Y83" s="254"/>
      <c r="Z83" s="254"/>
      <c r="AA83" s="254"/>
    </row>
    <row r="84" spans="1:27" s="269" customFormat="1" x14ac:dyDescent="0.25">
      <c r="A84" s="270"/>
      <c r="B84" s="268"/>
      <c r="C84" s="268"/>
      <c r="Y84" s="254"/>
      <c r="Z84" s="254"/>
      <c r="AA84" s="254"/>
    </row>
    <row r="85" spans="1:27" s="269" customFormat="1" x14ac:dyDescent="0.25">
      <c r="A85" s="268"/>
      <c r="B85" s="268"/>
      <c r="C85" s="268"/>
      <c r="Y85" s="254"/>
      <c r="Z85" s="254"/>
      <c r="AA85" s="254"/>
    </row>
    <row r="86" spans="1:27" s="269" customFormat="1" x14ac:dyDescent="0.25">
      <c r="A86" s="252"/>
      <c r="B86" s="252"/>
      <c r="C86" s="252"/>
      <c r="Y86" s="254"/>
      <c r="Z86" s="254"/>
      <c r="AA86" s="254"/>
    </row>
    <row r="87" spans="1:27" s="269" customFormat="1" x14ac:dyDescent="0.25">
      <c r="A87" s="250"/>
      <c r="B87" s="250"/>
      <c r="C87" s="250"/>
      <c r="Y87" s="254"/>
      <c r="Z87" s="254"/>
      <c r="AA87" s="254"/>
    </row>
    <row r="88" spans="1:27" s="269" customFormat="1" x14ac:dyDescent="0.25">
      <c r="A88" s="270"/>
      <c r="B88" s="268"/>
      <c r="C88" s="268"/>
      <c r="Y88" s="254"/>
      <c r="Z88" s="254"/>
      <c r="AA88" s="254"/>
    </row>
    <row r="89" spans="1:27" s="269" customFormat="1" x14ac:dyDescent="0.25">
      <c r="A89" s="252"/>
      <c r="B89" s="273"/>
      <c r="C89" s="273"/>
      <c r="Y89" s="254"/>
      <c r="Z89" s="254"/>
      <c r="AA89" s="254"/>
    </row>
    <row r="90" spans="1:27" s="269" customFormat="1" x14ac:dyDescent="0.25">
      <c r="A90" s="252"/>
      <c r="B90" s="273"/>
      <c r="C90" s="273"/>
      <c r="Y90" s="254"/>
      <c r="Z90" s="254"/>
      <c r="AA90" s="254"/>
    </row>
    <row r="91" spans="1:27" s="269" customFormat="1" x14ac:dyDescent="0.25">
      <c r="A91" s="252"/>
      <c r="B91" s="273"/>
      <c r="C91" s="273"/>
      <c r="Y91" s="254"/>
      <c r="Z91" s="254"/>
      <c r="AA91" s="254"/>
    </row>
    <row r="92" spans="1:27" s="269" customFormat="1" x14ac:dyDescent="0.25">
      <c r="A92" s="273"/>
      <c r="B92" s="273"/>
      <c r="C92" s="273"/>
      <c r="Y92" s="254"/>
      <c r="Z92" s="254"/>
      <c r="AA92" s="254"/>
    </row>
    <row r="93" spans="1:27" s="269" customFormat="1" x14ac:dyDescent="0.25">
      <c r="A93" s="252"/>
      <c r="B93" s="252"/>
      <c r="C93" s="252"/>
      <c r="Y93" s="254"/>
      <c r="Z93" s="254"/>
      <c r="AA93" s="254"/>
    </row>
    <row r="94" spans="1:27" s="269" customFormat="1" x14ac:dyDescent="0.25">
      <c r="A94" s="274"/>
      <c r="B94" s="274"/>
      <c r="C94" s="274"/>
      <c r="Y94" s="254"/>
      <c r="Z94" s="254"/>
      <c r="AA94" s="254"/>
    </row>
    <row r="95" spans="1:27" s="269" customFormat="1" x14ac:dyDescent="0.25">
      <c r="A95" s="274"/>
      <c r="B95" s="274"/>
      <c r="C95" s="274"/>
      <c r="Y95" s="254"/>
      <c r="Z95" s="254"/>
      <c r="AA95" s="254"/>
    </row>
    <row r="96" spans="1:27" s="269" customFormat="1" x14ac:dyDescent="0.25">
      <c r="A96" s="275"/>
      <c r="B96" s="273"/>
      <c r="C96" s="273"/>
      <c r="Y96" s="254"/>
      <c r="Z96" s="254"/>
      <c r="AA96" s="254"/>
    </row>
    <row r="97" spans="1:27" s="269" customFormat="1" x14ac:dyDescent="0.25">
      <c r="A97" s="275"/>
      <c r="B97" s="273"/>
      <c r="C97" s="273"/>
      <c r="Y97" s="254"/>
      <c r="Z97" s="254"/>
      <c r="AA97" s="254"/>
    </row>
    <row r="98" spans="1:27" s="269" customFormat="1" x14ac:dyDescent="0.25">
      <c r="A98" s="252"/>
      <c r="B98" s="252"/>
      <c r="C98" s="252"/>
      <c r="Y98" s="254"/>
      <c r="Z98" s="254"/>
      <c r="AA98" s="254"/>
    </row>
    <row r="99" spans="1:27" s="269" customFormat="1" x14ac:dyDescent="0.25">
      <c r="A99" s="252"/>
      <c r="B99" s="252"/>
      <c r="C99" s="252"/>
      <c r="Y99" s="254"/>
      <c r="Z99" s="254"/>
      <c r="AA99" s="254"/>
    </row>
    <row r="100" spans="1:27" s="269" customFormat="1" x14ac:dyDescent="0.25">
      <c r="A100" s="252"/>
      <c r="B100" s="252"/>
      <c r="C100" s="252"/>
      <c r="Y100" s="254"/>
      <c r="Z100" s="254"/>
      <c r="AA100" s="254"/>
    </row>
    <row r="101" spans="1:27" s="269" customFormat="1" x14ac:dyDescent="0.25">
      <c r="A101" s="275"/>
      <c r="B101" s="275"/>
      <c r="C101" s="275"/>
      <c r="Y101" s="276"/>
      <c r="Z101" s="276"/>
      <c r="AA101" s="276"/>
    </row>
    <row r="102" spans="1:27" s="269" customFormat="1" x14ac:dyDescent="0.25">
      <c r="A102" s="252"/>
      <c r="B102" s="252"/>
      <c r="C102" s="252"/>
      <c r="Y102" s="276"/>
      <c r="Z102" s="276"/>
      <c r="AA102" s="276"/>
    </row>
    <row r="103" spans="1:27" x14ac:dyDescent="0.25">
      <c r="A103" s="277"/>
      <c r="B103" s="278"/>
      <c r="C103" s="278"/>
      <c r="D103" s="246"/>
      <c r="E103" s="246"/>
      <c r="F103" s="246"/>
      <c r="G103" s="246"/>
      <c r="H103" s="246"/>
      <c r="I103" s="246"/>
      <c r="J103" s="246"/>
      <c r="K103" s="246"/>
      <c r="L103" s="246"/>
      <c r="M103" s="246"/>
      <c r="N103" s="246"/>
      <c r="O103" s="246"/>
      <c r="P103" s="246"/>
      <c r="Q103" s="246"/>
      <c r="R103" s="246"/>
      <c r="Y103" s="276"/>
      <c r="Z103" s="276"/>
      <c r="AA103" s="276"/>
    </row>
    <row r="104" spans="1:27" x14ac:dyDescent="0.25">
      <c r="A104" s="277"/>
      <c r="B104" s="278"/>
      <c r="C104" s="278"/>
      <c r="D104" s="246"/>
      <c r="E104" s="246"/>
      <c r="F104" s="246"/>
      <c r="G104" s="246"/>
      <c r="H104" s="246"/>
      <c r="I104" s="246"/>
      <c r="J104" s="246"/>
      <c r="K104" s="246"/>
      <c r="L104" s="246"/>
      <c r="M104" s="246"/>
      <c r="N104" s="246"/>
      <c r="O104" s="246"/>
      <c r="P104" s="246"/>
      <c r="Q104" s="246"/>
      <c r="R104" s="246"/>
      <c r="Y104" s="276"/>
      <c r="Z104" s="276"/>
      <c r="AA104" s="276"/>
    </row>
    <row r="105" spans="1:27" x14ac:dyDescent="0.25">
      <c r="A105" s="278"/>
      <c r="B105" s="278"/>
      <c r="C105" s="278"/>
      <c r="D105" s="246"/>
      <c r="E105" s="246"/>
      <c r="F105" s="246"/>
      <c r="G105" s="246"/>
      <c r="H105" s="246"/>
      <c r="I105" s="246"/>
      <c r="J105" s="246"/>
      <c r="K105" s="246"/>
      <c r="L105" s="246"/>
      <c r="M105" s="246"/>
      <c r="N105" s="246"/>
      <c r="O105" s="246"/>
      <c r="P105" s="246"/>
      <c r="Q105" s="246"/>
      <c r="R105" s="246"/>
      <c r="Y105" s="276"/>
      <c r="Z105" s="276"/>
      <c r="AA105" s="276"/>
    </row>
    <row r="106" spans="1:27" x14ac:dyDescent="0.25">
      <c r="A106" s="278"/>
      <c r="B106" s="278"/>
      <c r="C106" s="278"/>
      <c r="D106" s="246"/>
      <c r="E106" s="246"/>
      <c r="F106" s="246"/>
      <c r="G106" s="246"/>
      <c r="H106" s="246"/>
      <c r="I106" s="246"/>
      <c r="J106" s="246"/>
      <c r="K106" s="246"/>
      <c r="L106" s="246"/>
      <c r="M106" s="246"/>
      <c r="N106" s="246"/>
      <c r="O106" s="246"/>
      <c r="P106" s="246"/>
      <c r="Q106" s="246"/>
      <c r="R106" s="246"/>
      <c r="Y106" s="276"/>
      <c r="Z106" s="276"/>
      <c r="AA106" s="276"/>
    </row>
    <row r="107" spans="1:27" x14ac:dyDescent="0.25">
      <c r="A107" s="279"/>
      <c r="B107" s="278"/>
      <c r="C107" s="278"/>
      <c r="D107" s="246"/>
      <c r="E107" s="246"/>
      <c r="F107" s="246"/>
      <c r="G107" s="246"/>
      <c r="H107" s="246"/>
      <c r="I107" s="246"/>
      <c r="J107" s="246"/>
      <c r="K107" s="246"/>
      <c r="L107" s="246"/>
      <c r="M107" s="246"/>
      <c r="N107" s="246"/>
      <c r="O107" s="246"/>
      <c r="P107" s="246"/>
      <c r="Q107" s="246"/>
      <c r="R107" s="246"/>
      <c r="Y107" s="254"/>
      <c r="Z107" s="254"/>
      <c r="AA107" s="276"/>
    </row>
    <row r="108" spans="1:27" x14ac:dyDescent="0.25">
      <c r="A108" s="277"/>
      <c r="B108" s="278"/>
      <c r="C108" s="278"/>
      <c r="D108" s="246"/>
      <c r="E108" s="246"/>
      <c r="F108" s="246"/>
      <c r="G108" s="246"/>
      <c r="H108" s="246"/>
      <c r="I108" s="246"/>
      <c r="J108" s="246"/>
      <c r="K108" s="246"/>
      <c r="L108" s="246"/>
      <c r="M108" s="246"/>
      <c r="N108" s="246"/>
      <c r="O108" s="246"/>
      <c r="P108" s="246"/>
      <c r="Q108" s="246"/>
      <c r="R108" s="246"/>
      <c r="Y108" s="254"/>
      <c r="Z108" s="254"/>
      <c r="AA108" s="276"/>
    </row>
    <row r="109" spans="1:27" x14ac:dyDescent="0.25">
      <c r="A109" s="252"/>
      <c r="B109" s="252"/>
      <c r="C109" s="252"/>
      <c r="D109" s="253"/>
      <c r="E109" s="253"/>
      <c r="F109" s="253"/>
      <c r="G109" s="253"/>
      <c r="H109" s="253"/>
      <c r="I109" s="253"/>
      <c r="J109" s="253"/>
      <c r="K109" s="253"/>
      <c r="L109" s="253"/>
      <c r="M109" s="253"/>
      <c r="N109" s="253"/>
      <c r="O109" s="253"/>
      <c r="P109" s="253"/>
      <c r="Q109" s="253"/>
      <c r="R109" s="253"/>
      <c r="S109" s="253"/>
      <c r="T109" s="253"/>
      <c r="U109" s="253"/>
      <c r="V109" s="253"/>
      <c r="W109" s="253"/>
      <c r="X109" s="253"/>
      <c r="Y109" s="254"/>
      <c r="Z109" s="254"/>
      <c r="AA109" s="276"/>
    </row>
    <row r="110" spans="1:27" x14ac:dyDescent="0.25">
      <c r="A110" s="252"/>
      <c r="B110" s="252"/>
      <c r="C110" s="252"/>
      <c r="D110" s="253"/>
      <c r="E110" s="253"/>
      <c r="F110" s="253"/>
      <c r="G110" s="253"/>
      <c r="H110" s="253"/>
      <c r="I110" s="253"/>
      <c r="J110" s="253"/>
      <c r="K110" s="253"/>
      <c r="L110" s="253"/>
      <c r="M110" s="253"/>
      <c r="N110" s="253"/>
      <c r="O110" s="253"/>
      <c r="P110" s="253"/>
      <c r="Q110" s="253"/>
      <c r="R110" s="253"/>
      <c r="S110" s="253"/>
      <c r="T110" s="253"/>
      <c r="U110" s="253"/>
      <c r="V110" s="253"/>
      <c r="W110" s="253"/>
      <c r="X110" s="253"/>
      <c r="Y110" s="254"/>
      <c r="Z110" s="254"/>
      <c r="AA110" s="276"/>
    </row>
    <row r="111" spans="1:27" x14ac:dyDescent="0.25">
      <c r="A111" s="252"/>
      <c r="B111" s="252"/>
      <c r="C111" s="252"/>
      <c r="D111" s="253"/>
      <c r="E111" s="253"/>
      <c r="F111" s="253"/>
      <c r="G111" s="253"/>
      <c r="H111" s="253"/>
      <c r="I111" s="253"/>
      <c r="J111" s="253"/>
      <c r="K111" s="253"/>
      <c r="L111" s="253"/>
      <c r="M111" s="253"/>
      <c r="N111" s="253"/>
      <c r="O111" s="253"/>
      <c r="P111" s="253"/>
      <c r="Q111" s="253"/>
      <c r="R111" s="253"/>
      <c r="S111" s="253"/>
      <c r="T111" s="253"/>
      <c r="U111" s="253"/>
      <c r="V111" s="253"/>
      <c r="W111" s="253"/>
      <c r="X111" s="253"/>
      <c r="Y111" s="254"/>
      <c r="Z111" s="254"/>
      <c r="AA111" s="276"/>
    </row>
    <row r="112" spans="1:27" x14ac:dyDescent="0.25">
      <c r="A112" s="252"/>
      <c r="B112" s="252"/>
      <c r="C112" s="252"/>
      <c r="D112" s="253"/>
      <c r="E112" s="253"/>
      <c r="F112" s="253"/>
      <c r="G112" s="253"/>
      <c r="H112" s="253"/>
      <c r="I112" s="253"/>
      <c r="J112" s="253"/>
      <c r="K112" s="253"/>
      <c r="L112" s="253"/>
      <c r="M112" s="253"/>
      <c r="N112" s="253"/>
      <c r="O112" s="253"/>
      <c r="P112" s="253"/>
      <c r="Q112" s="253"/>
      <c r="R112" s="253"/>
      <c r="S112" s="253"/>
      <c r="T112" s="253"/>
      <c r="U112" s="253"/>
      <c r="V112" s="253"/>
      <c r="W112" s="253"/>
      <c r="X112" s="253"/>
      <c r="Y112" s="254"/>
      <c r="Z112" s="254"/>
      <c r="AA112" s="276"/>
    </row>
    <row r="113" spans="1:27" x14ac:dyDescent="0.25">
      <c r="A113" s="252"/>
      <c r="B113" s="252"/>
      <c r="C113" s="252"/>
      <c r="D113" s="253"/>
      <c r="E113" s="253"/>
      <c r="F113" s="253"/>
      <c r="G113" s="253"/>
      <c r="H113" s="253"/>
      <c r="I113" s="253"/>
      <c r="J113" s="253"/>
      <c r="K113" s="253"/>
      <c r="L113" s="253"/>
      <c r="M113" s="253"/>
      <c r="N113" s="253"/>
      <c r="O113" s="253"/>
      <c r="P113" s="253"/>
      <c r="Q113" s="253"/>
      <c r="R113" s="253"/>
      <c r="S113" s="253"/>
      <c r="T113" s="253"/>
      <c r="U113" s="253"/>
      <c r="V113" s="253"/>
      <c r="W113" s="253"/>
      <c r="X113" s="253"/>
      <c r="Y113" s="254"/>
      <c r="Z113" s="254"/>
      <c r="AA113" s="276"/>
    </row>
    <row r="114" spans="1:27" x14ac:dyDescent="0.25">
      <c r="A114" s="252"/>
      <c r="B114" s="252"/>
      <c r="C114" s="252"/>
      <c r="D114" s="253"/>
      <c r="E114" s="253"/>
      <c r="F114" s="253"/>
      <c r="G114" s="253"/>
      <c r="H114" s="253"/>
      <c r="I114" s="253"/>
      <c r="J114" s="253"/>
      <c r="K114" s="253"/>
      <c r="L114" s="253"/>
      <c r="M114" s="253"/>
      <c r="N114" s="253"/>
      <c r="O114" s="253"/>
      <c r="P114" s="253"/>
      <c r="Q114" s="253"/>
      <c r="R114" s="253"/>
      <c r="S114" s="253"/>
      <c r="T114" s="253"/>
      <c r="U114" s="253"/>
      <c r="V114" s="253"/>
      <c r="W114" s="253"/>
      <c r="X114" s="253"/>
      <c r="Y114" s="254"/>
      <c r="Z114" s="254"/>
      <c r="AA114" s="276"/>
    </row>
    <row r="115" spans="1:27" x14ac:dyDescent="0.25">
      <c r="A115" s="252"/>
      <c r="B115" s="252"/>
      <c r="C115" s="252"/>
      <c r="D115" s="253"/>
      <c r="E115" s="253"/>
      <c r="F115" s="253"/>
      <c r="G115" s="253"/>
      <c r="H115" s="253"/>
      <c r="I115" s="253"/>
      <c r="J115" s="253"/>
      <c r="K115" s="253"/>
      <c r="L115" s="253"/>
      <c r="M115" s="253"/>
      <c r="N115" s="253"/>
      <c r="O115" s="253"/>
      <c r="P115" s="253"/>
      <c r="Q115" s="253"/>
      <c r="R115" s="253"/>
      <c r="S115" s="253"/>
      <c r="T115" s="253"/>
      <c r="U115" s="253"/>
      <c r="V115" s="253"/>
      <c r="W115" s="253"/>
      <c r="X115" s="253"/>
      <c r="Y115" s="254"/>
      <c r="Z115" s="254"/>
      <c r="AA115" s="276"/>
    </row>
    <row r="116" spans="1:27" x14ac:dyDescent="0.25">
      <c r="A116" s="252"/>
      <c r="B116" s="252"/>
      <c r="C116" s="252"/>
      <c r="D116" s="253"/>
      <c r="E116" s="253"/>
      <c r="F116" s="253"/>
      <c r="G116" s="253"/>
      <c r="H116" s="253"/>
      <c r="I116" s="253"/>
      <c r="J116" s="253"/>
      <c r="K116" s="253"/>
      <c r="L116" s="253"/>
      <c r="M116" s="253"/>
      <c r="N116" s="253"/>
      <c r="O116" s="253"/>
      <c r="P116" s="253"/>
      <c r="Q116" s="253"/>
      <c r="R116" s="253"/>
      <c r="S116" s="253"/>
      <c r="T116" s="253"/>
      <c r="U116" s="253"/>
      <c r="V116" s="253"/>
      <c r="W116" s="253"/>
      <c r="X116" s="253"/>
      <c r="Y116" s="254"/>
      <c r="Z116" s="254"/>
      <c r="AA116" s="276"/>
    </row>
    <row r="117" spans="1:27" x14ac:dyDescent="0.25">
      <c r="A117" s="252"/>
      <c r="B117" s="252"/>
      <c r="C117" s="252"/>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4"/>
      <c r="Z117" s="254"/>
      <c r="AA117" s="276"/>
    </row>
    <row r="118" spans="1:27" x14ac:dyDescent="0.25">
      <c r="A118" s="252"/>
      <c r="B118" s="252"/>
      <c r="C118" s="252"/>
      <c r="D118" s="253"/>
      <c r="E118" s="253"/>
      <c r="F118" s="253"/>
      <c r="G118" s="253"/>
      <c r="H118" s="253"/>
      <c r="I118" s="253"/>
      <c r="J118" s="253"/>
      <c r="K118" s="253"/>
      <c r="L118" s="253"/>
      <c r="M118" s="253"/>
      <c r="N118" s="253"/>
      <c r="O118" s="253"/>
      <c r="P118" s="253"/>
      <c r="Q118" s="253"/>
      <c r="R118" s="253"/>
      <c r="S118" s="253"/>
      <c r="T118" s="253"/>
      <c r="U118" s="253"/>
      <c r="V118" s="253"/>
      <c r="W118" s="253"/>
      <c r="X118" s="253"/>
      <c r="Y118" s="276"/>
      <c r="Z118" s="276"/>
      <c r="AA118" s="276"/>
    </row>
    <row r="119" spans="1:27" x14ac:dyDescent="0.25">
      <c r="A119" s="274"/>
      <c r="B119" s="274"/>
      <c r="C119" s="274"/>
      <c r="D119" s="253"/>
      <c r="E119" s="253"/>
      <c r="F119" s="253"/>
      <c r="G119" s="253"/>
      <c r="H119" s="253"/>
      <c r="I119" s="253"/>
      <c r="J119" s="253"/>
      <c r="K119" s="253"/>
      <c r="L119" s="253"/>
      <c r="M119" s="253"/>
      <c r="N119" s="253"/>
      <c r="O119" s="253"/>
      <c r="P119" s="253"/>
      <c r="Q119" s="253"/>
      <c r="R119" s="253"/>
      <c r="S119" s="253"/>
      <c r="T119" s="253"/>
      <c r="U119" s="253"/>
      <c r="V119" s="253"/>
      <c r="W119" s="253"/>
      <c r="X119" s="253"/>
      <c r="Y119" s="276"/>
      <c r="Z119" s="276"/>
      <c r="AA119" s="276"/>
    </row>
    <row r="120" spans="1:27" x14ac:dyDescent="0.25">
      <c r="A120" s="278"/>
      <c r="B120" s="278"/>
      <c r="C120" s="278"/>
      <c r="D120" s="246"/>
      <c r="E120" s="246"/>
      <c r="F120" s="246"/>
      <c r="G120" s="246"/>
      <c r="H120" s="246"/>
      <c r="I120" s="246"/>
      <c r="J120" s="246"/>
      <c r="K120" s="246"/>
      <c r="L120" s="246"/>
      <c r="M120" s="246"/>
      <c r="N120" s="246"/>
      <c r="O120" s="246"/>
      <c r="P120" s="246"/>
      <c r="Q120" s="246"/>
      <c r="R120" s="246"/>
      <c r="Y120" s="254"/>
      <c r="Z120" s="254"/>
      <c r="AA120" s="254"/>
    </row>
    <row r="121" spans="1:27" x14ac:dyDescent="0.25">
      <c r="A121" s="277"/>
      <c r="B121" s="278"/>
      <c r="C121" s="278"/>
      <c r="D121" s="246"/>
      <c r="E121" s="246"/>
      <c r="F121" s="246"/>
      <c r="G121" s="246"/>
      <c r="H121" s="246"/>
      <c r="I121" s="246"/>
      <c r="J121" s="246"/>
      <c r="K121" s="246"/>
      <c r="L121" s="246"/>
      <c r="M121" s="246"/>
      <c r="N121" s="246"/>
      <c r="O121" s="246"/>
      <c r="P121" s="246"/>
      <c r="Q121" s="246"/>
      <c r="R121" s="246"/>
      <c r="Y121" s="254"/>
      <c r="Z121" s="254"/>
      <c r="AA121" s="254"/>
    </row>
    <row r="122" spans="1:27" s="253" customFormat="1" x14ac:dyDescent="0.25">
      <c r="A122" s="273"/>
      <c r="B122" s="252"/>
      <c r="C122" s="252"/>
      <c r="Y122" s="254"/>
      <c r="Z122" s="254"/>
      <c r="AA122" s="254"/>
    </row>
    <row r="123" spans="1:27" s="253" customFormat="1" x14ac:dyDescent="0.25">
      <c r="A123" s="273"/>
      <c r="B123" s="252"/>
      <c r="C123" s="252"/>
      <c r="Y123" s="254"/>
      <c r="Z123" s="254"/>
      <c r="AA123" s="254"/>
    </row>
    <row r="124" spans="1:27" s="253" customFormat="1" x14ac:dyDescent="0.25">
      <c r="A124" s="273"/>
      <c r="B124" s="252"/>
      <c r="C124" s="252"/>
      <c r="Y124" s="254"/>
      <c r="Z124" s="254"/>
      <c r="AA124" s="254"/>
    </row>
    <row r="125" spans="1:27" s="253" customFormat="1" x14ac:dyDescent="0.25">
      <c r="A125" s="273"/>
      <c r="B125" s="252"/>
      <c r="C125" s="252"/>
      <c r="Y125" s="254"/>
      <c r="Z125" s="254"/>
      <c r="AA125" s="254"/>
    </row>
    <row r="126" spans="1:27" s="253" customFormat="1" x14ac:dyDescent="0.25">
      <c r="A126" s="273"/>
      <c r="B126" s="252"/>
      <c r="C126" s="252"/>
      <c r="Y126" s="254"/>
      <c r="Z126" s="254"/>
      <c r="AA126" s="254"/>
    </row>
    <row r="127" spans="1:27" s="253" customFormat="1" x14ac:dyDescent="0.25">
      <c r="A127" s="273"/>
      <c r="B127" s="274"/>
      <c r="C127" s="274"/>
      <c r="Y127" s="276"/>
      <c r="Z127" s="276"/>
      <c r="AA127" s="276"/>
    </row>
    <row r="128" spans="1:27" s="253" customFormat="1" x14ac:dyDescent="0.25">
      <c r="A128" s="252"/>
      <c r="B128" s="273"/>
      <c r="C128" s="273"/>
      <c r="Y128" s="276"/>
      <c r="Z128" s="276"/>
      <c r="AA128" s="276"/>
    </row>
    <row r="129" spans="1:27" x14ac:dyDescent="0.25">
      <c r="A129" s="277"/>
      <c r="B129" s="278"/>
      <c r="C129" s="278"/>
      <c r="D129" s="246"/>
      <c r="E129" s="246"/>
      <c r="F129" s="246"/>
      <c r="G129" s="246"/>
      <c r="H129" s="246"/>
      <c r="I129" s="246"/>
      <c r="J129" s="246"/>
      <c r="K129" s="246"/>
      <c r="L129" s="246"/>
      <c r="M129" s="246"/>
      <c r="N129" s="246"/>
      <c r="O129" s="246"/>
      <c r="P129" s="246"/>
      <c r="Q129" s="246"/>
      <c r="R129" s="246"/>
      <c r="Y129" s="276"/>
      <c r="Z129" s="276"/>
      <c r="AA129" s="276"/>
    </row>
    <row r="130" spans="1:27" x14ac:dyDescent="0.25">
      <c r="A130" s="278"/>
      <c r="B130" s="278"/>
      <c r="C130" s="278"/>
      <c r="D130" s="246"/>
      <c r="E130" s="246"/>
      <c r="F130" s="246"/>
      <c r="G130" s="246"/>
      <c r="H130" s="246"/>
      <c r="I130" s="246"/>
      <c r="J130" s="246"/>
      <c r="K130" s="246"/>
      <c r="L130" s="246"/>
      <c r="M130" s="246"/>
      <c r="N130" s="246"/>
      <c r="O130" s="246"/>
      <c r="P130" s="246"/>
      <c r="Q130" s="246"/>
      <c r="R130" s="246"/>
      <c r="Y130" s="276"/>
      <c r="Z130" s="276"/>
      <c r="AA130" s="276"/>
    </row>
    <row r="131" spans="1:27" x14ac:dyDescent="0.25">
      <c r="A131" s="278"/>
      <c r="B131" s="278"/>
      <c r="C131" s="278"/>
      <c r="D131" s="246"/>
      <c r="E131" s="246"/>
      <c r="F131" s="246"/>
      <c r="G131" s="246"/>
      <c r="H131" s="246"/>
      <c r="I131" s="246"/>
      <c r="J131" s="246"/>
      <c r="K131" s="246"/>
      <c r="L131" s="246"/>
      <c r="M131" s="246"/>
      <c r="N131" s="246"/>
      <c r="O131" s="246"/>
      <c r="P131" s="246"/>
      <c r="Q131" s="246"/>
      <c r="R131" s="246"/>
      <c r="Y131" s="276"/>
      <c r="Z131" s="276"/>
      <c r="AA131" s="276"/>
    </row>
    <row r="132" spans="1:27" x14ac:dyDescent="0.25">
      <c r="A132" s="277"/>
      <c r="B132" s="278"/>
      <c r="C132" s="278"/>
      <c r="D132" s="246"/>
      <c r="E132" s="246"/>
      <c r="F132" s="246"/>
      <c r="G132" s="246"/>
      <c r="H132" s="246"/>
      <c r="I132" s="246"/>
      <c r="J132" s="246"/>
      <c r="K132" s="246"/>
      <c r="L132" s="246"/>
      <c r="M132" s="246"/>
      <c r="N132" s="246"/>
      <c r="O132" s="246"/>
      <c r="P132" s="246"/>
      <c r="Q132" s="246"/>
      <c r="R132" s="246"/>
      <c r="Y132" s="276"/>
      <c r="Z132" s="276"/>
      <c r="AA132" s="276"/>
    </row>
    <row r="133" spans="1:27" x14ac:dyDescent="0.25">
      <c r="A133" s="252"/>
      <c r="B133" s="252"/>
      <c r="C133" s="273"/>
      <c r="D133" s="253"/>
      <c r="E133" s="253"/>
      <c r="F133" s="253"/>
      <c r="G133" s="253"/>
      <c r="H133" s="253"/>
      <c r="I133" s="253"/>
      <c r="J133" s="253"/>
      <c r="K133" s="253"/>
      <c r="L133" s="253"/>
      <c r="M133" s="253"/>
      <c r="N133" s="253"/>
      <c r="O133" s="253"/>
      <c r="P133" s="253"/>
      <c r="Q133" s="253"/>
      <c r="R133" s="253"/>
      <c r="S133" s="253"/>
      <c r="T133" s="253"/>
      <c r="U133" s="253"/>
      <c r="V133" s="253"/>
      <c r="W133" s="253"/>
      <c r="X133" s="253"/>
      <c r="Y133" s="276"/>
      <c r="Z133" s="276"/>
      <c r="AA133" s="276"/>
    </row>
    <row r="134" spans="1:27" x14ac:dyDescent="0.25">
      <c r="A134" s="252"/>
      <c r="B134" s="252"/>
      <c r="C134" s="273"/>
      <c r="D134" s="253"/>
      <c r="E134" s="253"/>
      <c r="F134" s="253"/>
      <c r="G134" s="253"/>
      <c r="H134" s="253"/>
      <c r="I134" s="253"/>
      <c r="J134" s="253"/>
      <c r="K134" s="253"/>
      <c r="L134" s="253"/>
      <c r="M134" s="253"/>
      <c r="N134" s="253"/>
      <c r="O134" s="253"/>
      <c r="P134" s="253"/>
      <c r="Q134" s="253"/>
      <c r="R134" s="253"/>
      <c r="S134" s="253"/>
      <c r="T134" s="253"/>
      <c r="U134" s="253"/>
      <c r="V134" s="253"/>
      <c r="W134" s="253"/>
      <c r="X134" s="253"/>
      <c r="Y134" s="276"/>
      <c r="Z134" s="276"/>
      <c r="AA134" s="276"/>
    </row>
    <row r="135" spans="1:27" x14ac:dyDescent="0.25">
      <c r="A135" s="252"/>
      <c r="B135" s="252"/>
      <c r="C135" s="273"/>
      <c r="D135" s="253"/>
      <c r="E135" s="253"/>
      <c r="F135" s="253"/>
      <c r="G135" s="253"/>
      <c r="H135" s="253"/>
      <c r="I135" s="253"/>
      <c r="J135" s="253"/>
      <c r="K135" s="253"/>
      <c r="L135" s="253"/>
      <c r="M135" s="253"/>
      <c r="N135" s="253"/>
      <c r="O135" s="253"/>
      <c r="P135" s="253"/>
      <c r="Q135" s="253"/>
      <c r="R135" s="253"/>
      <c r="S135" s="253"/>
      <c r="T135" s="253"/>
      <c r="U135" s="253"/>
      <c r="V135" s="253"/>
      <c r="W135" s="253"/>
      <c r="X135" s="253"/>
      <c r="Y135" s="276"/>
      <c r="Z135" s="276"/>
      <c r="AA135" s="276"/>
    </row>
    <row r="136" spans="1:27" x14ac:dyDescent="0.25">
      <c r="A136" s="252"/>
      <c r="B136" s="252"/>
      <c r="C136" s="273"/>
      <c r="D136" s="253"/>
      <c r="E136" s="253"/>
      <c r="F136" s="253"/>
      <c r="G136" s="253"/>
      <c r="H136" s="253"/>
      <c r="I136" s="253"/>
      <c r="J136" s="253"/>
      <c r="K136" s="253"/>
      <c r="L136" s="253"/>
      <c r="M136" s="253"/>
      <c r="N136" s="253"/>
      <c r="O136" s="253"/>
      <c r="P136" s="253"/>
      <c r="Q136" s="253"/>
      <c r="R136" s="253"/>
      <c r="S136" s="253"/>
      <c r="T136" s="253"/>
      <c r="U136" s="253"/>
      <c r="V136" s="253"/>
      <c r="W136" s="253"/>
      <c r="X136" s="253"/>
      <c r="Y136" s="276"/>
      <c r="Z136" s="276"/>
      <c r="AA136" s="276"/>
    </row>
    <row r="137" spans="1:27" x14ac:dyDescent="0.25">
      <c r="A137" s="252"/>
      <c r="B137" s="252"/>
      <c r="C137" s="27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76"/>
      <c r="Z137" s="276"/>
      <c r="AA137" s="276"/>
    </row>
    <row r="138" spans="1:27" x14ac:dyDescent="0.25">
      <c r="A138" s="252"/>
      <c r="B138" s="252"/>
      <c r="C138" s="273"/>
      <c r="D138" s="253"/>
      <c r="E138" s="253"/>
      <c r="F138" s="253"/>
      <c r="G138" s="253"/>
      <c r="H138" s="253"/>
      <c r="I138" s="253"/>
      <c r="J138" s="253"/>
      <c r="K138" s="253"/>
      <c r="L138" s="253"/>
      <c r="M138" s="253"/>
      <c r="N138" s="253"/>
      <c r="O138" s="253"/>
      <c r="P138" s="253"/>
      <c r="Q138" s="253"/>
      <c r="R138" s="253"/>
      <c r="S138" s="253"/>
      <c r="T138" s="253"/>
      <c r="U138" s="253"/>
      <c r="V138" s="253"/>
      <c r="W138" s="253"/>
      <c r="X138" s="253"/>
      <c r="Y138" s="276"/>
      <c r="Z138" s="276"/>
      <c r="AA138" s="276"/>
    </row>
    <row r="139" spans="1:27" x14ac:dyDescent="0.25">
      <c r="A139" s="252"/>
      <c r="B139" s="252"/>
      <c r="C139" s="273"/>
      <c r="D139" s="253"/>
      <c r="E139" s="253"/>
      <c r="F139" s="253"/>
      <c r="G139" s="253"/>
      <c r="H139" s="253"/>
      <c r="I139" s="253"/>
      <c r="J139" s="253"/>
      <c r="K139" s="253"/>
      <c r="L139" s="253"/>
      <c r="M139" s="253"/>
      <c r="N139" s="253"/>
      <c r="O139" s="253"/>
      <c r="P139" s="253"/>
      <c r="Q139" s="253"/>
      <c r="R139" s="253"/>
      <c r="S139" s="253"/>
      <c r="T139" s="253"/>
      <c r="U139" s="253"/>
      <c r="V139" s="253"/>
      <c r="W139" s="253"/>
      <c r="X139" s="253"/>
      <c r="Y139" s="276"/>
      <c r="Z139" s="276"/>
      <c r="AA139" s="276"/>
    </row>
    <row r="140" spans="1:27" x14ac:dyDescent="0.25">
      <c r="A140" s="252"/>
      <c r="B140" s="252"/>
      <c r="C140" s="273"/>
      <c r="D140" s="253"/>
      <c r="E140" s="253"/>
      <c r="F140" s="253"/>
      <c r="G140" s="253"/>
      <c r="H140" s="253"/>
      <c r="I140" s="253"/>
      <c r="J140" s="253"/>
      <c r="K140" s="253"/>
      <c r="L140" s="253"/>
      <c r="M140" s="253"/>
      <c r="N140" s="253"/>
      <c r="O140" s="253"/>
      <c r="P140" s="253"/>
      <c r="Q140" s="253"/>
      <c r="R140" s="253"/>
      <c r="S140" s="253"/>
      <c r="T140" s="253"/>
      <c r="U140" s="253"/>
      <c r="V140" s="253"/>
      <c r="W140" s="253"/>
      <c r="X140" s="253"/>
      <c r="Y140" s="276"/>
      <c r="Z140" s="276"/>
      <c r="AA140" s="276"/>
    </row>
    <row r="141" spans="1:27" x14ac:dyDescent="0.25">
      <c r="A141" s="252"/>
      <c r="B141" s="252"/>
      <c r="C141" s="273"/>
      <c r="D141" s="253"/>
      <c r="E141" s="253"/>
      <c r="F141" s="253"/>
      <c r="G141" s="253"/>
      <c r="H141" s="253"/>
      <c r="I141" s="253"/>
      <c r="J141" s="253"/>
      <c r="K141" s="253"/>
      <c r="L141" s="253"/>
      <c r="M141" s="253"/>
      <c r="N141" s="253"/>
      <c r="O141" s="253"/>
      <c r="P141" s="253"/>
      <c r="Q141" s="253"/>
      <c r="R141" s="253"/>
      <c r="S141" s="253"/>
      <c r="T141" s="253"/>
      <c r="U141" s="253"/>
      <c r="V141" s="253"/>
      <c r="W141" s="253"/>
      <c r="X141" s="253"/>
      <c r="Y141" s="276"/>
      <c r="Z141" s="276"/>
      <c r="AA141" s="276"/>
    </row>
    <row r="142" spans="1:27" x14ac:dyDescent="0.4">
      <c r="A142" s="252"/>
      <c r="B142" s="252"/>
      <c r="C142" s="273"/>
      <c r="D142" s="253"/>
      <c r="E142" s="253"/>
      <c r="F142" s="253"/>
      <c r="G142" s="253"/>
      <c r="H142" s="253"/>
      <c r="I142" s="253"/>
      <c r="J142" s="253"/>
      <c r="K142" s="253"/>
      <c r="L142" s="253"/>
      <c r="M142" s="253"/>
      <c r="N142" s="253"/>
      <c r="O142" s="253"/>
      <c r="P142" s="253"/>
      <c r="Q142" s="253"/>
      <c r="R142" s="253"/>
      <c r="S142" s="253"/>
      <c r="T142" s="253"/>
      <c r="U142" s="253"/>
      <c r="V142" s="253"/>
      <c r="W142" s="253"/>
      <c r="X142" s="253"/>
    </row>
    <row r="143" spans="1:27" x14ac:dyDescent="0.4">
      <c r="A143" s="252"/>
      <c r="B143" s="252"/>
      <c r="C143" s="273"/>
      <c r="D143" s="253"/>
      <c r="E143" s="253"/>
      <c r="F143" s="253"/>
      <c r="G143" s="253"/>
      <c r="H143" s="253"/>
      <c r="I143" s="253"/>
      <c r="J143" s="253"/>
      <c r="K143" s="253"/>
      <c r="L143" s="253"/>
      <c r="M143" s="253"/>
      <c r="N143" s="253"/>
      <c r="O143" s="253"/>
      <c r="P143" s="253"/>
      <c r="Q143" s="253"/>
      <c r="R143" s="253"/>
      <c r="S143" s="253"/>
      <c r="T143" s="253"/>
      <c r="U143" s="253"/>
      <c r="V143" s="253"/>
      <c r="W143" s="253"/>
      <c r="X143" s="253"/>
    </row>
    <row r="144" spans="1:27" x14ac:dyDescent="0.4">
      <c r="A144" s="252"/>
      <c r="B144" s="252"/>
      <c r="C144" s="273"/>
      <c r="D144" s="253"/>
      <c r="E144" s="253"/>
      <c r="F144" s="253"/>
      <c r="G144" s="253"/>
      <c r="H144" s="253"/>
      <c r="I144" s="253"/>
      <c r="J144" s="253"/>
      <c r="K144" s="253"/>
      <c r="L144" s="253"/>
      <c r="M144" s="253"/>
      <c r="N144" s="253"/>
      <c r="O144" s="253"/>
      <c r="P144" s="253"/>
      <c r="Q144" s="253"/>
      <c r="R144" s="253"/>
      <c r="S144" s="253"/>
      <c r="T144" s="253"/>
      <c r="U144" s="253"/>
      <c r="V144" s="253"/>
      <c r="W144" s="253"/>
      <c r="X144" s="253"/>
    </row>
    <row r="145" spans="1:27" x14ac:dyDescent="0.4">
      <c r="A145" s="252"/>
      <c r="B145" s="252"/>
      <c r="C145" s="273"/>
      <c r="D145" s="253"/>
      <c r="E145" s="253"/>
      <c r="F145" s="253"/>
      <c r="G145" s="253"/>
      <c r="H145" s="253"/>
      <c r="I145" s="253"/>
      <c r="J145" s="253"/>
      <c r="K145" s="253"/>
      <c r="L145" s="253"/>
      <c r="M145" s="253"/>
      <c r="N145" s="253"/>
      <c r="O145" s="253"/>
      <c r="P145" s="253"/>
      <c r="Q145" s="253"/>
      <c r="R145" s="253"/>
      <c r="S145" s="253"/>
      <c r="T145" s="253"/>
      <c r="U145" s="253"/>
      <c r="V145" s="253"/>
      <c r="W145" s="253"/>
      <c r="X145" s="253"/>
      <c r="Y145" s="281"/>
      <c r="Z145" s="281"/>
      <c r="AA145" s="281"/>
    </row>
    <row r="146" spans="1:27" x14ac:dyDescent="0.4">
      <c r="A146" s="252"/>
      <c r="B146" s="252"/>
      <c r="C146" s="27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81"/>
      <c r="Z146" s="281"/>
      <c r="AA146" s="281"/>
    </row>
    <row r="147" spans="1:27" s="282" customFormat="1" x14ac:dyDescent="0.4">
      <c r="A147" s="252"/>
      <c r="B147" s="273"/>
      <c r="C147" s="273"/>
      <c r="D147" s="273"/>
      <c r="E147" s="273"/>
      <c r="F147" s="273"/>
      <c r="G147" s="273"/>
      <c r="Y147" s="281"/>
      <c r="Z147" s="281"/>
      <c r="AA147" s="281"/>
    </row>
    <row r="148" spans="1:27" s="282" customFormat="1" x14ac:dyDescent="0.4">
      <c r="A148" s="252"/>
      <c r="B148" s="273"/>
      <c r="C148" s="273"/>
      <c r="D148" s="273"/>
      <c r="E148" s="273"/>
      <c r="F148" s="273"/>
      <c r="G148" s="273"/>
      <c r="Y148" s="281"/>
      <c r="Z148" s="281"/>
      <c r="AA148" s="281"/>
    </row>
    <row r="149" spans="1:27" s="282" customFormat="1" x14ac:dyDescent="0.4">
      <c r="A149" s="273"/>
      <c r="B149" s="273"/>
      <c r="C149" s="273"/>
      <c r="D149" s="273"/>
      <c r="E149" s="273"/>
      <c r="F149" s="273"/>
      <c r="G149" s="273"/>
      <c r="Y149" s="281"/>
      <c r="Z149" s="281"/>
      <c r="AA149" s="281"/>
    </row>
    <row r="150" spans="1:27" s="282" customFormat="1" x14ac:dyDescent="0.4">
      <c r="A150" s="275"/>
      <c r="B150" s="273"/>
      <c r="C150" s="273"/>
      <c r="D150" s="273"/>
      <c r="E150" s="273"/>
      <c r="F150" s="273"/>
      <c r="G150" s="273"/>
      <c r="Y150" s="281"/>
      <c r="Z150" s="281"/>
      <c r="AA150" s="281"/>
    </row>
    <row r="151" spans="1:27" s="282" customFormat="1" x14ac:dyDescent="0.4">
      <c r="A151" s="283"/>
      <c r="B151" s="283"/>
      <c r="C151" s="283"/>
      <c r="D151" s="283"/>
      <c r="E151" s="283"/>
      <c r="F151" s="283"/>
      <c r="G151" s="273"/>
      <c r="Y151" s="281"/>
      <c r="Z151" s="281"/>
      <c r="AA151" s="281"/>
    </row>
    <row r="152" spans="1:27" s="282" customFormat="1" x14ac:dyDescent="0.4">
      <c r="A152" s="274"/>
      <c r="B152" s="283"/>
      <c r="C152" s="283"/>
      <c r="D152" s="274"/>
      <c r="E152" s="274"/>
      <c r="F152" s="274"/>
      <c r="G152" s="273"/>
      <c r="Y152" s="281"/>
      <c r="Z152" s="281"/>
      <c r="AA152" s="281"/>
    </row>
    <row r="153" spans="1:27" s="282" customFormat="1" x14ac:dyDescent="0.4">
      <c r="A153" s="274"/>
      <c r="B153" s="274"/>
      <c r="C153" s="274"/>
      <c r="D153" s="274"/>
      <c r="E153" s="274"/>
      <c r="F153" s="274"/>
      <c r="G153" s="273"/>
      <c r="Y153" s="281"/>
      <c r="Z153" s="281"/>
      <c r="AA153" s="281"/>
    </row>
    <row r="154" spans="1:27" s="282" customFormat="1" x14ac:dyDescent="0.4">
      <c r="A154" s="252"/>
      <c r="B154" s="273"/>
      <c r="C154" s="273"/>
      <c r="D154" s="273"/>
      <c r="E154" s="273"/>
      <c r="F154" s="273"/>
      <c r="G154" s="273"/>
      <c r="Y154" s="281"/>
      <c r="Z154" s="281"/>
      <c r="AA154" s="281"/>
    </row>
    <row r="155" spans="1:27" s="282" customFormat="1" x14ac:dyDescent="0.4">
      <c r="A155" s="273"/>
      <c r="B155" s="273"/>
      <c r="C155" s="273"/>
      <c r="D155" s="273"/>
      <c r="E155" s="273"/>
      <c r="F155" s="273"/>
      <c r="G155" s="273"/>
      <c r="Y155" s="281"/>
      <c r="Z155" s="281"/>
      <c r="AA155" s="281"/>
    </row>
    <row r="156" spans="1:27" s="282" customFormat="1" x14ac:dyDescent="0.4">
      <c r="A156" s="252"/>
      <c r="B156" s="273"/>
      <c r="C156" s="273"/>
      <c r="D156" s="273"/>
      <c r="E156" s="273"/>
      <c r="F156" s="273"/>
      <c r="G156" s="273"/>
      <c r="Y156" s="281"/>
      <c r="Z156" s="281"/>
      <c r="AA156" s="281"/>
    </row>
    <row r="157" spans="1:27" s="282" customFormat="1" x14ac:dyDescent="0.4">
      <c r="A157" s="283"/>
      <c r="B157" s="283"/>
      <c r="C157" s="283"/>
      <c r="D157" s="283"/>
      <c r="E157" s="283"/>
      <c r="F157" s="283"/>
      <c r="G157" s="273"/>
      <c r="Y157" s="281"/>
      <c r="Z157" s="281"/>
      <c r="AA157" s="281"/>
    </row>
    <row r="158" spans="1:27" s="282" customFormat="1" x14ac:dyDescent="0.4">
      <c r="A158" s="274"/>
      <c r="B158" s="274"/>
      <c r="C158" s="274"/>
      <c r="D158" s="274"/>
      <c r="E158" s="274"/>
      <c r="F158" s="274"/>
      <c r="G158" s="273"/>
      <c r="Y158" s="281"/>
      <c r="Z158" s="281"/>
      <c r="AA158" s="281"/>
    </row>
    <row r="159" spans="1:27" s="282" customFormat="1" x14ac:dyDescent="0.4">
      <c r="A159" s="283"/>
      <c r="B159" s="283"/>
      <c r="C159" s="283"/>
      <c r="D159" s="283"/>
      <c r="E159" s="283"/>
      <c r="F159" s="283"/>
      <c r="G159" s="273"/>
      <c r="Y159" s="281"/>
      <c r="Z159" s="281"/>
      <c r="AA159" s="281"/>
    </row>
    <row r="160" spans="1:27" s="282" customFormat="1" x14ac:dyDescent="0.4">
      <c r="A160" s="283"/>
      <c r="B160" s="274"/>
      <c r="C160" s="274"/>
      <c r="D160" s="274"/>
      <c r="E160" s="274"/>
      <c r="F160" s="274"/>
      <c r="G160" s="273"/>
      <c r="Y160" s="281"/>
      <c r="Z160" s="281"/>
      <c r="AA160" s="281"/>
    </row>
    <row r="161" spans="1:27" s="282" customFormat="1" x14ac:dyDescent="0.4">
      <c r="A161" s="274"/>
      <c r="B161" s="274"/>
      <c r="C161" s="274"/>
      <c r="D161" s="274"/>
      <c r="E161" s="274"/>
      <c r="F161" s="274"/>
      <c r="G161" s="273"/>
      <c r="Y161" s="281"/>
      <c r="Z161" s="281"/>
      <c r="AA161" s="281"/>
    </row>
    <row r="162" spans="1:27" s="282" customFormat="1" x14ac:dyDescent="0.4">
      <c r="A162" s="252"/>
      <c r="B162" s="273"/>
      <c r="C162" s="273"/>
      <c r="D162" s="273"/>
      <c r="E162" s="273"/>
      <c r="F162" s="273"/>
      <c r="G162" s="273"/>
      <c r="Y162" s="281"/>
      <c r="Z162" s="281"/>
      <c r="AA162" s="281"/>
    </row>
    <row r="163" spans="1:27" s="282" customFormat="1" x14ac:dyDescent="0.4">
      <c r="A163" s="273"/>
      <c r="B163" s="273"/>
      <c r="C163" s="273"/>
      <c r="D163" s="273"/>
      <c r="E163" s="273"/>
      <c r="F163" s="273"/>
      <c r="G163" s="273"/>
      <c r="Y163" s="281"/>
      <c r="Z163" s="281"/>
      <c r="AA163" s="281"/>
    </row>
    <row r="164" spans="1:27" s="282" customFormat="1" x14ac:dyDescent="0.4">
      <c r="A164" s="252"/>
      <c r="B164" s="273"/>
      <c r="C164" s="273"/>
      <c r="D164" s="273"/>
      <c r="E164" s="273"/>
      <c r="F164" s="273"/>
      <c r="G164" s="273"/>
      <c r="Y164" s="281"/>
      <c r="Z164" s="281"/>
      <c r="AA164" s="281"/>
    </row>
    <row r="165" spans="1:27" s="282" customFormat="1" x14ac:dyDescent="0.4">
      <c r="A165" s="273"/>
      <c r="B165" s="273"/>
      <c r="C165" s="273"/>
      <c r="D165" s="273"/>
      <c r="E165" s="273"/>
      <c r="F165" s="273"/>
      <c r="G165" s="273"/>
      <c r="Y165" s="281"/>
      <c r="Z165" s="281"/>
      <c r="AA165" s="281"/>
    </row>
    <row r="166" spans="1:27" s="282" customFormat="1" x14ac:dyDescent="0.4">
      <c r="A166" s="284"/>
      <c r="B166" s="284"/>
      <c r="C166" s="284"/>
      <c r="D166" s="284"/>
      <c r="F166" s="284"/>
      <c r="G166" s="284"/>
      <c r="V166" s="284"/>
      <c r="Y166" s="281"/>
      <c r="Z166" s="281"/>
      <c r="AA166" s="281"/>
    </row>
    <row r="167" spans="1:27" s="282" customFormat="1" x14ac:dyDescent="0.4">
      <c r="A167" s="274"/>
      <c r="B167" s="274"/>
      <c r="C167" s="274"/>
      <c r="D167" s="274"/>
      <c r="F167" s="274"/>
      <c r="G167" s="274"/>
      <c r="V167" s="274"/>
      <c r="Y167" s="281"/>
      <c r="Z167" s="281"/>
      <c r="AA167" s="281"/>
    </row>
    <row r="168" spans="1:27" s="282" customFormat="1" x14ac:dyDescent="0.4">
      <c r="A168" s="284"/>
      <c r="B168" s="284"/>
      <c r="C168" s="284"/>
      <c r="D168" s="284"/>
      <c r="F168" s="284"/>
      <c r="G168" s="284"/>
      <c r="V168" s="284"/>
      <c r="Y168" s="281"/>
      <c r="Z168" s="281"/>
      <c r="AA168" s="281"/>
    </row>
    <row r="169" spans="1:27" s="282" customFormat="1" x14ac:dyDescent="0.4">
      <c r="A169" s="274"/>
      <c r="B169" s="274"/>
      <c r="C169" s="284"/>
      <c r="D169" s="284"/>
      <c r="F169" s="274"/>
      <c r="G169" s="274"/>
      <c r="V169" s="274"/>
      <c r="Y169" s="281"/>
      <c r="Z169" s="281"/>
      <c r="AA169" s="281"/>
    </row>
    <row r="170" spans="1:27" s="282" customFormat="1" x14ac:dyDescent="0.4">
      <c r="A170" s="274"/>
      <c r="B170" s="274"/>
      <c r="C170" s="274"/>
      <c r="D170" s="274"/>
      <c r="F170" s="274"/>
      <c r="G170" s="274"/>
      <c r="V170" s="274"/>
      <c r="Y170" s="281"/>
      <c r="Z170" s="281"/>
      <c r="AA170" s="281"/>
    </row>
    <row r="171" spans="1:27" s="282" customFormat="1" x14ac:dyDescent="0.4">
      <c r="A171" s="284"/>
      <c r="B171" s="284"/>
      <c r="C171" s="284"/>
      <c r="D171" s="284"/>
      <c r="F171" s="284"/>
      <c r="G171" s="284"/>
      <c r="V171" s="284"/>
      <c r="Y171" s="281"/>
      <c r="Z171" s="281"/>
      <c r="AA171" s="281"/>
    </row>
    <row r="172" spans="1:27" s="282" customFormat="1" x14ac:dyDescent="0.4">
      <c r="A172" s="274"/>
      <c r="B172" s="274"/>
      <c r="C172" s="274"/>
      <c r="D172" s="274"/>
      <c r="F172" s="274"/>
      <c r="G172" s="274"/>
      <c r="V172" s="274"/>
      <c r="Y172" s="281"/>
      <c r="Z172" s="281"/>
      <c r="AA172" s="281"/>
    </row>
    <row r="173" spans="1:27" s="282" customFormat="1" x14ac:dyDescent="0.4">
      <c r="A173" s="284"/>
      <c r="B173" s="284"/>
      <c r="C173" s="284"/>
      <c r="D173" s="284"/>
      <c r="F173" s="284"/>
      <c r="G173" s="284"/>
      <c r="V173" s="284"/>
      <c r="Y173" s="281"/>
      <c r="Z173" s="281"/>
      <c r="AA173" s="281"/>
    </row>
    <row r="174" spans="1:27" s="282" customFormat="1" x14ac:dyDescent="0.4">
      <c r="A174" s="274"/>
      <c r="B174" s="274"/>
      <c r="C174" s="284"/>
      <c r="D174" s="284"/>
      <c r="F174" s="274"/>
      <c r="G174" s="274"/>
      <c r="V174" s="274"/>
      <c r="Y174" s="281"/>
      <c r="Z174" s="281"/>
      <c r="AA174" s="281"/>
    </row>
    <row r="175" spans="1:27" s="282" customFormat="1" x14ac:dyDescent="0.4">
      <c r="A175" s="274"/>
      <c r="B175" s="274"/>
      <c r="C175" s="274"/>
      <c r="D175" s="274"/>
      <c r="F175" s="274"/>
      <c r="G175" s="274"/>
      <c r="V175" s="274"/>
      <c r="Y175" s="281"/>
      <c r="Z175" s="281"/>
      <c r="AA175" s="281"/>
    </row>
    <row r="176" spans="1:27" s="282" customFormat="1" x14ac:dyDescent="0.4">
      <c r="A176" s="284"/>
      <c r="B176" s="284"/>
      <c r="C176" s="284"/>
      <c r="D176" s="284"/>
      <c r="F176" s="284"/>
      <c r="G176" s="284"/>
      <c r="V176" s="284"/>
      <c r="Y176" s="281"/>
      <c r="Z176" s="281"/>
      <c r="AA176" s="281"/>
    </row>
    <row r="177" spans="1:27" s="282" customFormat="1" x14ac:dyDescent="0.4">
      <c r="A177" s="274"/>
      <c r="B177" s="274"/>
      <c r="C177" s="284"/>
      <c r="D177" s="284"/>
      <c r="F177" s="274"/>
      <c r="G177" s="274"/>
      <c r="V177" s="274"/>
      <c r="Y177" s="281"/>
      <c r="Z177" s="281"/>
      <c r="AA177" s="281"/>
    </row>
    <row r="178" spans="1:27" s="282" customFormat="1" x14ac:dyDescent="0.4">
      <c r="A178" s="274"/>
      <c r="B178" s="274"/>
      <c r="C178" s="274"/>
      <c r="D178" s="274"/>
      <c r="F178" s="274"/>
      <c r="G178" s="274"/>
      <c r="V178" s="274"/>
      <c r="Y178" s="281"/>
      <c r="Z178" s="281"/>
      <c r="AA178" s="281"/>
    </row>
    <row r="179" spans="1:27" s="282" customFormat="1" x14ac:dyDescent="0.4">
      <c r="A179" s="284"/>
      <c r="B179" s="284"/>
      <c r="C179" s="284"/>
      <c r="D179" s="284"/>
      <c r="F179" s="284"/>
      <c r="G179" s="284"/>
      <c r="V179" s="284"/>
      <c r="Y179" s="281"/>
      <c r="Z179" s="281"/>
      <c r="AA179" s="281"/>
    </row>
    <row r="180" spans="1:27" s="282" customFormat="1" x14ac:dyDescent="0.4">
      <c r="A180" s="274"/>
      <c r="B180" s="274"/>
      <c r="C180" s="274"/>
      <c r="D180" s="274"/>
      <c r="E180" s="274"/>
      <c r="F180" s="274"/>
      <c r="G180" s="274"/>
      <c r="Y180" s="281"/>
      <c r="Z180" s="281"/>
      <c r="AA180" s="281"/>
    </row>
    <row r="181" spans="1:27" s="282" customFormat="1" x14ac:dyDescent="0.4">
      <c r="A181" s="252"/>
      <c r="B181" s="273"/>
      <c r="C181" s="273"/>
      <c r="D181" s="273"/>
      <c r="E181" s="273"/>
      <c r="F181" s="273"/>
      <c r="G181" s="273"/>
      <c r="Y181" s="281"/>
      <c r="Z181" s="281"/>
      <c r="AA181" s="281"/>
    </row>
    <row r="182" spans="1:27" s="282" customFormat="1" x14ac:dyDescent="0.4">
      <c r="A182" s="273"/>
      <c r="B182" s="273"/>
      <c r="C182" s="273"/>
      <c r="D182" s="273"/>
      <c r="E182" s="273"/>
      <c r="F182" s="273"/>
      <c r="G182" s="273"/>
      <c r="Y182" s="281"/>
      <c r="Z182" s="281"/>
      <c r="AA182" s="281"/>
    </row>
    <row r="183" spans="1:27" s="282" customFormat="1" x14ac:dyDescent="0.4">
      <c r="A183" s="275"/>
      <c r="B183" s="273"/>
      <c r="C183" s="273"/>
      <c r="D183" s="273"/>
      <c r="E183" s="273"/>
      <c r="F183" s="273"/>
      <c r="G183" s="273"/>
      <c r="Y183" s="281"/>
      <c r="Z183" s="281"/>
      <c r="AA183" s="281"/>
    </row>
    <row r="184" spans="1:27" s="282" customFormat="1" x14ac:dyDescent="0.4">
      <c r="A184" s="252"/>
      <c r="B184" s="252"/>
      <c r="C184" s="252"/>
      <c r="D184" s="252"/>
      <c r="E184" s="252"/>
      <c r="F184" s="273"/>
      <c r="G184" s="273"/>
      <c r="Y184" s="281"/>
      <c r="Z184" s="281"/>
      <c r="AA184" s="281"/>
    </row>
    <row r="185" spans="1:27" s="282" customFormat="1" x14ac:dyDescent="0.4">
      <c r="A185" s="274"/>
      <c r="B185" s="274"/>
      <c r="C185" s="252"/>
      <c r="D185" s="252"/>
      <c r="E185" s="274"/>
      <c r="F185" s="273"/>
      <c r="G185" s="273"/>
      <c r="Y185" s="281"/>
      <c r="Z185" s="281"/>
      <c r="AA185" s="281"/>
    </row>
    <row r="186" spans="1:27" s="282" customFormat="1" x14ac:dyDescent="0.4">
      <c r="A186" s="274"/>
      <c r="B186" s="274"/>
      <c r="C186" s="274"/>
      <c r="D186" s="274"/>
      <c r="E186" s="274"/>
      <c r="F186" s="273"/>
      <c r="G186" s="273"/>
      <c r="Y186" s="281"/>
      <c r="Z186" s="281"/>
      <c r="AA186" s="281"/>
    </row>
    <row r="187" spans="1:27" s="282" customFormat="1" x14ac:dyDescent="0.4">
      <c r="A187" s="274"/>
      <c r="B187" s="274"/>
      <c r="C187" s="252"/>
      <c r="D187" s="252"/>
      <c r="E187" s="252"/>
      <c r="F187" s="273"/>
      <c r="G187" s="273"/>
      <c r="Y187" s="281"/>
      <c r="Z187" s="281"/>
      <c r="AA187" s="281"/>
    </row>
    <row r="188" spans="1:27" s="282" customFormat="1" x14ac:dyDescent="0.4">
      <c r="A188" s="274"/>
      <c r="B188" s="274"/>
      <c r="C188" s="275"/>
      <c r="D188" s="275"/>
      <c r="E188" s="275"/>
      <c r="F188" s="273"/>
      <c r="G188" s="273"/>
      <c r="Y188" s="281"/>
      <c r="Z188" s="281"/>
      <c r="AA188" s="281"/>
    </row>
    <row r="189" spans="1:27" s="282" customFormat="1" x14ac:dyDescent="0.4">
      <c r="A189" s="274"/>
      <c r="B189" s="274"/>
      <c r="C189" s="274"/>
      <c r="D189" s="274"/>
      <c r="E189" s="274"/>
      <c r="F189" s="273"/>
      <c r="G189" s="273"/>
      <c r="Y189" s="281"/>
      <c r="Z189" s="281"/>
      <c r="AA189" s="281"/>
    </row>
    <row r="190" spans="1:27" s="282" customFormat="1" x14ac:dyDescent="0.4">
      <c r="A190" s="252"/>
      <c r="B190" s="252"/>
      <c r="C190" s="252"/>
      <c r="D190" s="252"/>
      <c r="E190" s="252"/>
      <c r="F190" s="273"/>
      <c r="G190" s="273"/>
      <c r="Y190" s="281"/>
      <c r="Z190" s="281"/>
      <c r="AA190" s="281"/>
    </row>
    <row r="191" spans="1:27" s="282" customFormat="1" x14ac:dyDescent="0.4">
      <c r="A191" s="274"/>
      <c r="B191" s="274"/>
      <c r="C191" s="252"/>
      <c r="D191" s="252"/>
      <c r="E191" s="274"/>
      <c r="F191" s="273"/>
      <c r="G191" s="273"/>
      <c r="Y191" s="281"/>
      <c r="Z191" s="281"/>
      <c r="AA191" s="281"/>
    </row>
    <row r="192" spans="1:27" s="282" customFormat="1" x14ac:dyDescent="0.4">
      <c r="A192" s="274"/>
      <c r="B192" s="274"/>
      <c r="C192" s="274"/>
      <c r="D192" s="274"/>
      <c r="E192" s="274"/>
      <c r="F192" s="273"/>
      <c r="G192" s="273"/>
      <c r="Y192" s="281"/>
      <c r="Z192" s="281"/>
      <c r="AA192" s="281"/>
    </row>
    <row r="193" spans="1:27" s="282" customFormat="1" x14ac:dyDescent="0.4">
      <c r="A193" s="252"/>
      <c r="B193" s="252"/>
      <c r="C193" s="252"/>
      <c r="D193" s="252"/>
      <c r="F193" s="273"/>
      <c r="G193" s="273"/>
      <c r="W193" s="252"/>
      <c r="Y193" s="281"/>
      <c r="Z193" s="281"/>
      <c r="AA193" s="281"/>
    </row>
    <row r="194" spans="1:27" s="282" customFormat="1" x14ac:dyDescent="0.4">
      <c r="A194" s="274"/>
      <c r="B194" s="274"/>
      <c r="C194" s="252"/>
      <c r="D194" s="252"/>
      <c r="F194" s="273"/>
      <c r="G194" s="273"/>
      <c r="W194" s="274"/>
      <c r="Y194" s="281"/>
      <c r="Z194" s="281"/>
      <c r="AA194" s="281"/>
    </row>
    <row r="195" spans="1:27" s="282" customFormat="1" x14ac:dyDescent="0.4">
      <c r="A195" s="274"/>
      <c r="B195" s="274"/>
      <c r="C195" s="252"/>
      <c r="D195" s="252"/>
      <c r="F195" s="273"/>
      <c r="G195" s="273"/>
      <c r="W195" s="274"/>
      <c r="Y195" s="281"/>
      <c r="Z195" s="281"/>
      <c r="AA195" s="281"/>
    </row>
    <row r="196" spans="1:27" s="282" customFormat="1" x14ac:dyDescent="0.4">
      <c r="A196" s="274"/>
      <c r="B196" s="274"/>
      <c r="C196" s="274"/>
      <c r="D196" s="274"/>
      <c r="F196" s="273"/>
      <c r="G196" s="273"/>
      <c r="W196" s="274"/>
      <c r="Y196" s="281"/>
      <c r="Z196" s="281"/>
      <c r="AA196" s="281"/>
    </row>
    <row r="197" spans="1:27" s="282" customFormat="1" x14ac:dyDescent="0.4">
      <c r="A197" s="252"/>
      <c r="B197" s="252"/>
      <c r="C197" s="252"/>
      <c r="D197" s="252"/>
      <c r="F197" s="273"/>
      <c r="G197" s="273"/>
      <c r="W197" s="252"/>
      <c r="Y197" s="281"/>
      <c r="Z197" s="281"/>
      <c r="AA197" s="281"/>
    </row>
    <row r="198" spans="1:27" s="282" customFormat="1" x14ac:dyDescent="0.4">
      <c r="A198" s="274"/>
      <c r="B198" s="274"/>
      <c r="C198" s="252"/>
      <c r="D198" s="252"/>
      <c r="E198" s="274"/>
      <c r="F198" s="273"/>
      <c r="G198" s="273"/>
      <c r="Y198" s="280"/>
      <c r="Z198" s="280"/>
      <c r="AA198" s="280"/>
    </row>
    <row r="199" spans="1:27" s="282" customFormat="1" x14ac:dyDescent="0.4">
      <c r="A199" s="274"/>
      <c r="B199" s="274"/>
      <c r="C199" s="274"/>
      <c r="D199" s="274"/>
      <c r="E199" s="274"/>
      <c r="F199" s="273"/>
      <c r="G199" s="273"/>
      <c r="Y199" s="280"/>
      <c r="Z199" s="280"/>
      <c r="AA199" s="280"/>
    </row>
  </sheetData>
  <mergeCells count="56">
    <mergeCell ref="C55:AA57"/>
    <mergeCell ref="B58:B59"/>
    <mergeCell ref="C58:L58"/>
    <mergeCell ref="M58:AA58"/>
    <mergeCell ref="C59:L59"/>
    <mergeCell ref="M59:AA59"/>
    <mergeCell ref="B51:B54"/>
    <mergeCell ref="C51:X51"/>
    <mergeCell ref="Y51:AA51"/>
    <mergeCell ref="C52:X52"/>
    <mergeCell ref="Y52:AA52"/>
    <mergeCell ref="C53:X53"/>
    <mergeCell ref="Y53:AA53"/>
    <mergeCell ref="C54:X54"/>
    <mergeCell ref="Y54:AA54"/>
    <mergeCell ref="C48:AA50"/>
    <mergeCell ref="C30:X32"/>
    <mergeCell ref="Y30:AA32"/>
    <mergeCell ref="C33:X35"/>
    <mergeCell ref="Y33:AA35"/>
    <mergeCell ref="C36:X38"/>
    <mergeCell ref="Y36:AA38"/>
    <mergeCell ref="C39:X41"/>
    <mergeCell ref="Y39:AA41"/>
    <mergeCell ref="C42:X44"/>
    <mergeCell ref="Y42:AA44"/>
    <mergeCell ref="Y47:AA47"/>
    <mergeCell ref="C21:X23"/>
    <mergeCell ref="Y21:AA23"/>
    <mergeCell ref="C24:X26"/>
    <mergeCell ref="Y24:AA26"/>
    <mergeCell ref="C27:X29"/>
    <mergeCell ref="Y27:AA29"/>
    <mergeCell ref="C18:X20"/>
    <mergeCell ref="Y18:AA20"/>
    <mergeCell ref="Y10:AA11"/>
    <mergeCell ref="C11:U11"/>
    <mergeCell ref="C12:X12"/>
    <mergeCell ref="Y12:AA12"/>
    <mergeCell ref="C13:X13"/>
    <mergeCell ref="Y13:AA13"/>
    <mergeCell ref="C14:V14"/>
    <mergeCell ref="Y14:AA14"/>
    <mergeCell ref="A1:AA1"/>
    <mergeCell ref="Y3:AA3"/>
    <mergeCell ref="B4:B6"/>
    <mergeCell ref="C4:X6"/>
    <mergeCell ref="Y4:AA6"/>
    <mergeCell ref="B15:B16"/>
    <mergeCell ref="Y15:AA16"/>
    <mergeCell ref="C10:X10"/>
    <mergeCell ref="C15:V16"/>
    <mergeCell ref="C7:AA8"/>
    <mergeCell ref="B8:B14"/>
    <mergeCell ref="C9:X9"/>
    <mergeCell ref="Y9:AA9"/>
  </mergeCells>
  <phoneticPr fontId="2"/>
  <printOptions horizontalCentered="1"/>
  <pageMargins left="0.39370078740157483" right="0.39370078740157483" top="0.70866141732283472" bottom="0.70866141732283472" header="0" footer="0"/>
  <pageSetup paperSize="9" fitToHeight="0" orientation="portrait" r:id="rId1"/>
  <headerFooter differentFirst="1" alignWithMargins="0">
    <oddHeader xml:space="preserve">&amp;R&amp;"ＭＳ Ｐゴシック,標準"&amp;9非常災害対策点検書
</oddHeader>
    <oddFooter>&amp;C&amp;P</oddFooter>
  </headerFooter>
  <rowBreaks count="1" manualBreakCount="1">
    <brk id="44"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O268"/>
  <sheetViews>
    <sheetView showGridLines="0" view="pageBreakPreview" zoomScale="75" zoomScaleNormal="55" zoomScaleSheetLayoutView="75" workbookViewId="0">
      <selection activeCell="AQ34" sqref="AQ3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490" t="s">
        <v>173</v>
      </c>
      <c r="AU1" s="491"/>
      <c r="AV1" s="491"/>
      <c r="AW1" s="491"/>
      <c r="AX1" s="491"/>
      <c r="AY1" s="491"/>
      <c r="AZ1" s="491"/>
      <c r="BA1" s="491"/>
      <c r="BB1" s="491"/>
      <c r="BC1" s="491"/>
      <c r="BD1" s="491"/>
      <c r="BE1" s="491"/>
      <c r="BF1" s="491"/>
      <c r="BG1" s="491"/>
      <c r="BH1" s="491"/>
      <c r="BI1" s="491"/>
      <c r="BJ1" s="9" t="s">
        <v>2</v>
      </c>
    </row>
    <row r="2" spans="2:67" s="8" customFormat="1" ht="20.25" customHeight="1" x14ac:dyDescent="0.4">
      <c r="J2" s="7"/>
      <c r="M2" s="7"/>
      <c r="N2" s="7"/>
      <c r="P2" s="9"/>
      <c r="Q2" s="9"/>
      <c r="R2" s="9"/>
      <c r="S2" s="9"/>
      <c r="T2" s="9"/>
      <c r="U2" s="9"/>
      <c r="V2" s="9"/>
      <c r="W2" s="9"/>
      <c r="AB2" s="119" t="s">
        <v>27</v>
      </c>
      <c r="AC2" s="492">
        <v>3</v>
      </c>
      <c r="AD2" s="492"/>
      <c r="AE2" s="119" t="s">
        <v>28</v>
      </c>
      <c r="AF2" s="493">
        <f>IF(AC2=0,"",YEAR(DATE(2018+AC2,1,1)))</f>
        <v>2021</v>
      </c>
      <c r="AG2" s="493"/>
      <c r="AH2" s="120" t="s">
        <v>29</v>
      </c>
      <c r="AI2" s="120" t="s">
        <v>1</v>
      </c>
      <c r="AJ2" s="492">
        <v>4</v>
      </c>
      <c r="AK2" s="492"/>
      <c r="AL2" s="120" t="s">
        <v>24</v>
      </c>
      <c r="AS2" s="9" t="s">
        <v>31</v>
      </c>
      <c r="AT2" s="492" t="s">
        <v>110</v>
      </c>
      <c r="AU2" s="492"/>
      <c r="AV2" s="492"/>
      <c r="AW2" s="492"/>
      <c r="AX2" s="492"/>
      <c r="AY2" s="492"/>
      <c r="AZ2" s="492"/>
      <c r="BA2" s="492"/>
      <c r="BB2" s="492"/>
      <c r="BC2" s="492"/>
      <c r="BD2" s="492"/>
      <c r="BE2" s="492"/>
      <c r="BF2" s="492"/>
      <c r="BG2" s="492"/>
      <c r="BH2" s="492"/>
      <c r="BI2" s="492"/>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494" t="s">
        <v>131</v>
      </c>
      <c r="BF3" s="495"/>
      <c r="BG3" s="495"/>
      <c r="BH3" s="496"/>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494" t="s">
        <v>132</v>
      </c>
      <c r="BF4" s="495"/>
      <c r="BG4" s="495"/>
      <c r="BH4" s="496"/>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529">
        <v>40</v>
      </c>
      <c r="BB6" s="530"/>
      <c r="BC6" s="2" t="s">
        <v>22</v>
      </c>
      <c r="BD6" s="6"/>
      <c r="BE6" s="529">
        <v>160</v>
      </c>
      <c r="BF6" s="53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531">
        <f>DAY(EOMONTH(DATE(AF2,AJ2,1),0))</f>
        <v>30</v>
      </c>
      <c r="BF8" s="53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533" t="s">
        <v>20</v>
      </c>
      <c r="C10" s="520" t="s">
        <v>142</v>
      </c>
      <c r="D10" s="499"/>
      <c r="E10" s="161"/>
      <c r="F10" s="158"/>
      <c r="G10" s="161"/>
      <c r="H10" s="158"/>
      <c r="I10" s="536" t="s">
        <v>180</v>
      </c>
      <c r="J10" s="537"/>
      <c r="K10" s="497" t="s">
        <v>181</v>
      </c>
      <c r="L10" s="498"/>
      <c r="M10" s="498"/>
      <c r="N10" s="499"/>
      <c r="O10" s="497" t="s">
        <v>182</v>
      </c>
      <c r="P10" s="498"/>
      <c r="Q10" s="498"/>
      <c r="R10" s="498"/>
      <c r="S10" s="499"/>
      <c r="T10" s="173"/>
      <c r="U10" s="173"/>
      <c r="V10" s="174"/>
      <c r="W10" s="506" t="s">
        <v>183</v>
      </c>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7"/>
      <c r="AY10" s="507"/>
      <c r="AZ10" s="507"/>
      <c r="BA10" s="507"/>
      <c r="BB10" s="508" t="str">
        <f>IF(BE3="４週","(9)1～4週目の勤務時間数合計","(9)1か月の勤務時間数　合計")</f>
        <v>(9)1～4週目の勤務時間数合計</v>
      </c>
      <c r="BC10" s="509"/>
      <c r="BD10" s="514" t="s">
        <v>184</v>
      </c>
      <c r="BE10" s="515"/>
      <c r="BF10" s="520" t="s">
        <v>185</v>
      </c>
      <c r="BG10" s="498"/>
      <c r="BH10" s="498"/>
      <c r="BI10" s="498"/>
      <c r="BJ10" s="521"/>
    </row>
    <row r="11" spans="2:67" ht="20.25" customHeight="1" x14ac:dyDescent="0.4">
      <c r="B11" s="534"/>
      <c r="C11" s="522"/>
      <c r="D11" s="502"/>
      <c r="E11" s="162"/>
      <c r="F11" s="159"/>
      <c r="G11" s="162"/>
      <c r="H11" s="159"/>
      <c r="I11" s="538"/>
      <c r="J11" s="539"/>
      <c r="K11" s="500"/>
      <c r="L11" s="501"/>
      <c r="M11" s="501"/>
      <c r="N11" s="502"/>
      <c r="O11" s="500"/>
      <c r="P11" s="501"/>
      <c r="Q11" s="501"/>
      <c r="R11" s="501"/>
      <c r="S11" s="502"/>
      <c r="T11" s="175"/>
      <c r="U11" s="175"/>
      <c r="V11" s="176"/>
      <c r="W11" s="526" t="s">
        <v>11</v>
      </c>
      <c r="X11" s="526"/>
      <c r="Y11" s="526"/>
      <c r="Z11" s="526"/>
      <c r="AA11" s="526"/>
      <c r="AB11" s="526"/>
      <c r="AC11" s="527"/>
      <c r="AD11" s="528" t="s">
        <v>12</v>
      </c>
      <c r="AE11" s="526"/>
      <c r="AF11" s="526"/>
      <c r="AG11" s="526"/>
      <c r="AH11" s="526"/>
      <c r="AI11" s="526"/>
      <c r="AJ11" s="527"/>
      <c r="AK11" s="528" t="s">
        <v>13</v>
      </c>
      <c r="AL11" s="526"/>
      <c r="AM11" s="526"/>
      <c r="AN11" s="526"/>
      <c r="AO11" s="526"/>
      <c r="AP11" s="526"/>
      <c r="AQ11" s="527"/>
      <c r="AR11" s="528" t="s">
        <v>14</v>
      </c>
      <c r="AS11" s="526"/>
      <c r="AT11" s="526"/>
      <c r="AU11" s="526"/>
      <c r="AV11" s="526"/>
      <c r="AW11" s="526"/>
      <c r="AX11" s="527"/>
      <c r="AY11" s="528" t="s">
        <v>15</v>
      </c>
      <c r="AZ11" s="526"/>
      <c r="BA11" s="526"/>
      <c r="BB11" s="510"/>
      <c r="BC11" s="511"/>
      <c r="BD11" s="516"/>
      <c r="BE11" s="517"/>
      <c r="BF11" s="522"/>
      <c r="BG11" s="501"/>
      <c r="BH11" s="501"/>
      <c r="BI11" s="501"/>
      <c r="BJ11" s="523"/>
    </row>
    <row r="12" spans="2:67" ht="20.25" customHeight="1" x14ac:dyDescent="0.4">
      <c r="B12" s="534"/>
      <c r="C12" s="522"/>
      <c r="D12" s="502"/>
      <c r="E12" s="162"/>
      <c r="F12" s="159"/>
      <c r="G12" s="162"/>
      <c r="H12" s="159"/>
      <c r="I12" s="538"/>
      <c r="J12" s="539"/>
      <c r="K12" s="500"/>
      <c r="L12" s="501"/>
      <c r="M12" s="501"/>
      <c r="N12" s="502"/>
      <c r="O12" s="500"/>
      <c r="P12" s="501"/>
      <c r="Q12" s="501"/>
      <c r="R12" s="501"/>
      <c r="S12" s="502"/>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510"/>
      <c r="BC12" s="511"/>
      <c r="BD12" s="516"/>
      <c r="BE12" s="517"/>
      <c r="BF12" s="522"/>
      <c r="BG12" s="501"/>
      <c r="BH12" s="501"/>
      <c r="BI12" s="501"/>
      <c r="BJ12" s="523"/>
    </row>
    <row r="13" spans="2:67" ht="20.25" hidden="1" customHeight="1" x14ac:dyDescent="0.4">
      <c r="B13" s="534"/>
      <c r="C13" s="522"/>
      <c r="D13" s="502"/>
      <c r="E13" s="162"/>
      <c r="F13" s="159"/>
      <c r="G13" s="162"/>
      <c r="H13" s="159"/>
      <c r="I13" s="538"/>
      <c r="J13" s="539"/>
      <c r="K13" s="500"/>
      <c r="L13" s="501"/>
      <c r="M13" s="501"/>
      <c r="N13" s="502"/>
      <c r="O13" s="500"/>
      <c r="P13" s="501"/>
      <c r="Q13" s="501"/>
      <c r="R13" s="501"/>
      <c r="S13" s="502"/>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510"/>
      <c r="BC13" s="511"/>
      <c r="BD13" s="516"/>
      <c r="BE13" s="517"/>
      <c r="BF13" s="522"/>
      <c r="BG13" s="501"/>
      <c r="BH13" s="501"/>
      <c r="BI13" s="501"/>
      <c r="BJ13" s="523"/>
    </row>
    <row r="14" spans="2:67" ht="20.25" customHeight="1" thickBot="1" x14ac:dyDescent="0.45">
      <c r="B14" s="535"/>
      <c r="C14" s="524"/>
      <c r="D14" s="505"/>
      <c r="E14" s="163"/>
      <c r="F14" s="160"/>
      <c r="G14" s="163"/>
      <c r="H14" s="160"/>
      <c r="I14" s="540"/>
      <c r="J14" s="541"/>
      <c r="K14" s="503"/>
      <c r="L14" s="504"/>
      <c r="M14" s="504"/>
      <c r="N14" s="505"/>
      <c r="O14" s="503"/>
      <c r="P14" s="504"/>
      <c r="Q14" s="504"/>
      <c r="R14" s="504"/>
      <c r="S14" s="505"/>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512"/>
      <c r="BC14" s="513"/>
      <c r="BD14" s="518"/>
      <c r="BE14" s="519"/>
      <c r="BF14" s="524"/>
      <c r="BG14" s="504"/>
      <c r="BH14" s="504"/>
      <c r="BI14" s="504"/>
      <c r="BJ14" s="525"/>
    </row>
    <row r="15" spans="2:67" ht="20.25" customHeight="1" x14ac:dyDescent="0.4">
      <c r="B15" s="558">
        <f>B13+1</f>
        <v>1</v>
      </c>
      <c r="C15" s="582"/>
      <c r="D15" s="583"/>
      <c r="E15" s="137"/>
      <c r="F15" s="138"/>
      <c r="G15" s="137"/>
      <c r="H15" s="138"/>
      <c r="I15" s="584"/>
      <c r="J15" s="585"/>
      <c r="K15" s="586"/>
      <c r="L15" s="587"/>
      <c r="M15" s="587"/>
      <c r="N15" s="583"/>
      <c r="O15" s="572"/>
      <c r="P15" s="573"/>
      <c r="Q15" s="573"/>
      <c r="R15" s="573"/>
      <c r="S15" s="574"/>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575"/>
      <c r="BC15" s="576"/>
      <c r="BD15" s="577"/>
      <c r="BE15" s="578"/>
      <c r="BF15" s="579"/>
      <c r="BG15" s="580"/>
      <c r="BH15" s="580"/>
      <c r="BI15" s="580"/>
      <c r="BJ15" s="581"/>
    </row>
    <row r="16" spans="2:67" ht="20.25" customHeight="1" x14ac:dyDescent="0.4">
      <c r="B16" s="559"/>
      <c r="C16" s="562"/>
      <c r="D16" s="563"/>
      <c r="E16" s="139"/>
      <c r="F16" s="140">
        <f>C15</f>
        <v>0</v>
      </c>
      <c r="G16" s="139"/>
      <c r="H16" s="140">
        <f>I15</f>
        <v>0</v>
      </c>
      <c r="I16" s="566"/>
      <c r="J16" s="567"/>
      <c r="K16" s="570"/>
      <c r="L16" s="571"/>
      <c r="M16" s="571"/>
      <c r="N16" s="563"/>
      <c r="O16" s="542"/>
      <c r="P16" s="543"/>
      <c r="Q16" s="543"/>
      <c r="R16" s="543"/>
      <c r="S16" s="544"/>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555">
        <f>IF($BE$3="４週",SUM(W16:AX16),IF($BE$3="暦月",SUM(W16:BA16),""))</f>
        <v>0</v>
      </c>
      <c r="BC16" s="556"/>
      <c r="BD16" s="557">
        <f>IF($BE$3="４週",BB16/4,IF($BE$3="暦月",(BB16/($BE$8/7)),""))</f>
        <v>0</v>
      </c>
      <c r="BE16" s="556"/>
      <c r="BF16" s="552"/>
      <c r="BG16" s="553"/>
      <c r="BH16" s="553"/>
      <c r="BI16" s="553"/>
      <c r="BJ16" s="554"/>
    </row>
    <row r="17" spans="2:62" ht="20.25" customHeight="1" x14ac:dyDescent="0.4">
      <c r="B17" s="558">
        <f>B15+1</f>
        <v>2</v>
      </c>
      <c r="C17" s="560"/>
      <c r="D17" s="561"/>
      <c r="E17" s="141"/>
      <c r="F17" s="142"/>
      <c r="G17" s="141"/>
      <c r="H17" s="142"/>
      <c r="I17" s="564"/>
      <c r="J17" s="565"/>
      <c r="K17" s="568"/>
      <c r="L17" s="569"/>
      <c r="M17" s="569"/>
      <c r="N17" s="561"/>
      <c r="O17" s="542"/>
      <c r="P17" s="543"/>
      <c r="Q17" s="543"/>
      <c r="R17" s="543"/>
      <c r="S17" s="544"/>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545"/>
      <c r="BC17" s="546"/>
      <c r="BD17" s="547"/>
      <c r="BE17" s="548"/>
      <c r="BF17" s="549"/>
      <c r="BG17" s="550"/>
      <c r="BH17" s="550"/>
      <c r="BI17" s="550"/>
      <c r="BJ17" s="551"/>
    </row>
    <row r="18" spans="2:62" ht="20.25" customHeight="1" x14ac:dyDescent="0.4">
      <c r="B18" s="559"/>
      <c r="C18" s="562"/>
      <c r="D18" s="563"/>
      <c r="E18" s="139"/>
      <c r="F18" s="140">
        <f>C17</f>
        <v>0</v>
      </c>
      <c r="G18" s="139"/>
      <c r="H18" s="140">
        <f>I17</f>
        <v>0</v>
      </c>
      <c r="I18" s="566"/>
      <c r="J18" s="567"/>
      <c r="K18" s="570"/>
      <c r="L18" s="571"/>
      <c r="M18" s="571"/>
      <c r="N18" s="563"/>
      <c r="O18" s="542"/>
      <c r="P18" s="543"/>
      <c r="Q18" s="543"/>
      <c r="R18" s="543"/>
      <c r="S18" s="544"/>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555">
        <f>IF($BE$3="４週",SUM(W18:AX18),IF($BE$3="暦月",SUM(W18:BA18),""))</f>
        <v>0</v>
      </c>
      <c r="BC18" s="556"/>
      <c r="BD18" s="557">
        <f>IF($BE$3="４週",BB18/4,IF($BE$3="暦月",(BB18/($BE$8/7)),""))</f>
        <v>0</v>
      </c>
      <c r="BE18" s="556"/>
      <c r="BF18" s="552"/>
      <c r="BG18" s="553"/>
      <c r="BH18" s="553"/>
      <c r="BI18" s="553"/>
      <c r="BJ18" s="554"/>
    </row>
    <row r="19" spans="2:62" ht="20.25" customHeight="1" x14ac:dyDescent="0.4">
      <c r="B19" s="558">
        <f>B17+1</f>
        <v>3</v>
      </c>
      <c r="C19" s="560"/>
      <c r="D19" s="561"/>
      <c r="E19" s="139"/>
      <c r="F19" s="140"/>
      <c r="G19" s="139"/>
      <c r="H19" s="140"/>
      <c r="I19" s="564"/>
      <c r="J19" s="565"/>
      <c r="K19" s="568"/>
      <c r="L19" s="569"/>
      <c r="M19" s="569"/>
      <c r="N19" s="561"/>
      <c r="O19" s="542"/>
      <c r="P19" s="543"/>
      <c r="Q19" s="543"/>
      <c r="R19" s="543"/>
      <c r="S19" s="544"/>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545"/>
      <c r="BC19" s="546"/>
      <c r="BD19" s="547"/>
      <c r="BE19" s="548"/>
      <c r="BF19" s="549"/>
      <c r="BG19" s="550"/>
      <c r="BH19" s="550"/>
      <c r="BI19" s="550"/>
      <c r="BJ19" s="551"/>
    </row>
    <row r="20" spans="2:62" ht="20.25" customHeight="1" x14ac:dyDescent="0.4">
      <c r="B20" s="559"/>
      <c r="C20" s="562"/>
      <c r="D20" s="563"/>
      <c r="E20" s="139"/>
      <c r="F20" s="140">
        <f>C19</f>
        <v>0</v>
      </c>
      <c r="G20" s="139"/>
      <c r="H20" s="140">
        <f>I19</f>
        <v>0</v>
      </c>
      <c r="I20" s="566"/>
      <c r="J20" s="567"/>
      <c r="K20" s="570"/>
      <c r="L20" s="571"/>
      <c r="M20" s="571"/>
      <c r="N20" s="563"/>
      <c r="O20" s="542"/>
      <c r="P20" s="543"/>
      <c r="Q20" s="543"/>
      <c r="R20" s="543"/>
      <c r="S20" s="544"/>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555">
        <f>IF($BE$3="４週",SUM(W20:AX20),IF($BE$3="暦月",SUM(W20:BA20),""))</f>
        <v>0</v>
      </c>
      <c r="BC20" s="556"/>
      <c r="BD20" s="557">
        <f>IF($BE$3="４週",BB20/4,IF($BE$3="暦月",(BB20/($BE$8/7)),""))</f>
        <v>0</v>
      </c>
      <c r="BE20" s="556"/>
      <c r="BF20" s="552"/>
      <c r="BG20" s="553"/>
      <c r="BH20" s="553"/>
      <c r="BI20" s="553"/>
      <c r="BJ20" s="554"/>
    </row>
    <row r="21" spans="2:62" ht="20.25" customHeight="1" x14ac:dyDescent="0.4">
      <c r="B21" s="558">
        <f>B19+1</f>
        <v>4</v>
      </c>
      <c r="C21" s="560"/>
      <c r="D21" s="561"/>
      <c r="E21" s="139"/>
      <c r="F21" s="140"/>
      <c r="G21" s="139"/>
      <c r="H21" s="140"/>
      <c r="I21" s="564"/>
      <c r="J21" s="565"/>
      <c r="K21" s="568"/>
      <c r="L21" s="569"/>
      <c r="M21" s="569"/>
      <c r="N21" s="561"/>
      <c r="O21" s="542"/>
      <c r="P21" s="543"/>
      <c r="Q21" s="543"/>
      <c r="R21" s="543"/>
      <c r="S21" s="544"/>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545"/>
      <c r="BC21" s="546"/>
      <c r="BD21" s="547"/>
      <c r="BE21" s="548"/>
      <c r="BF21" s="549"/>
      <c r="BG21" s="550"/>
      <c r="BH21" s="550"/>
      <c r="BI21" s="550"/>
      <c r="BJ21" s="551"/>
    </row>
    <row r="22" spans="2:62" ht="20.25" customHeight="1" x14ac:dyDescent="0.4">
      <c r="B22" s="559"/>
      <c r="C22" s="562"/>
      <c r="D22" s="563"/>
      <c r="E22" s="139"/>
      <c r="F22" s="140">
        <f>C21</f>
        <v>0</v>
      </c>
      <c r="G22" s="139"/>
      <c r="H22" s="140">
        <f>I21</f>
        <v>0</v>
      </c>
      <c r="I22" s="566"/>
      <c r="J22" s="567"/>
      <c r="K22" s="570"/>
      <c r="L22" s="571"/>
      <c r="M22" s="571"/>
      <c r="N22" s="563"/>
      <c r="O22" s="542"/>
      <c r="P22" s="543"/>
      <c r="Q22" s="543"/>
      <c r="R22" s="543"/>
      <c r="S22" s="544"/>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555">
        <f>IF($BE$3="４週",SUM(W22:AX22),IF($BE$3="暦月",SUM(W22:BA22),""))</f>
        <v>0</v>
      </c>
      <c r="BC22" s="556"/>
      <c r="BD22" s="557">
        <f>IF($BE$3="４週",BB22/4,IF($BE$3="暦月",(BB22/($BE$8/7)),""))</f>
        <v>0</v>
      </c>
      <c r="BE22" s="556"/>
      <c r="BF22" s="552"/>
      <c r="BG22" s="553"/>
      <c r="BH22" s="553"/>
      <c r="BI22" s="553"/>
      <c r="BJ22" s="554"/>
    </row>
    <row r="23" spans="2:62" ht="20.25" customHeight="1" x14ac:dyDescent="0.4">
      <c r="B23" s="558">
        <f>B21+1</f>
        <v>5</v>
      </c>
      <c r="C23" s="560"/>
      <c r="D23" s="561"/>
      <c r="E23" s="139"/>
      <c r="F23" s="140"/>
      <c r="G23" s="139"/>
      <c r="H23" s="140"/>
      <c r="I23" s="564"/>
      <c r="J23" s="565"/>
      <c r="K23" s="568"/>
      <c r="L23" s="569"/>
      <c r="M23" s="569"/>
      <c r="N23" s="561"/>
      <c r="O23" s="542"/>
      <c r="P23" s="543"/>
      <c r="Q23" s="543"/>
      <c r="R23" s="543"/>
      <c r="S23" s="544"/>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545"/>
      <c r="BC23" s="546"/>
      <c r="BD23" s="547"/>
      <c r="BE23" s="548"/>
      <c r="BF23" s="549"/>
      <c r="BG23" s="550"/>
      <c r="BH23" s="550"/>
      <c r="BI23" s="550"/>
      <c r="BJ23" s="551"/>
    </row>
    <row r="24" spans="2:62" ht="20.25" customHeight="1" x14ac:dyDescent="0.4">
      <c r="B24" s="559"/>
      <c r="C24" s="562"/>
      <c r="D24" s="563"/>
      <c r="E24" s="139"/>
      <c r="F24" s="140">
        <f>C23</f>
        <v>0</v>
      </c>
      <c r="G24" s="139"/>
      <c r="H24" s="140">
        <f>I23</f>
        <v>0</v>
      </c>
      <c r="I24" s="566"/>
      <c r="J24" s="567"/>
      <c r="K24" s="570"/>
      <c r="L24" s="571"/>
      <c r="M24" s="571"/>
      <c r="N24" s="563"/>
      <c r="O24" s="542"/>
      <c r="P24" s="543"/>
      <c r="Q24" s="543"/>
      <c r="R24" s="543"/>
      <c r="S24" s="544"/>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555">
        <f>IF($BE$3="４週",SUM(W24:AX24),IF($BE$3="暦月",SUM(W24:BA24),""))</f>
        <v>0</v>
      </c>
      <c r="BC24" s="556"/>
      <c r="BD24" s="557">
        <f>IF($BE$3="４週",BB24/4,IF($BE$3="暦月",(BB24/($BE$8/7)),""))</f>
        <v>0</v>
      </c>
      <c r="BE24" s="556"/>
      <c r="BF24" s="552"/>
      <c r="BG24" s="553"/>
      <c r="BH24" s="553"/>
      <c r="BI24" s="553"/>
      <c r="BJ24" s="554"/>
    </row>
    <row r="25" spans="2:62" ht="20.25" customHeight="1" x14ac:dyDescent="0.4">
      <c r="B25" s="558">
        <f>B23+1</f>
        <v>6</v>
      </c>
      <c r="C25" s="560"/>
      <c r="D25" s="561"/>
      <c r="E25" s="139"/>
      <c r="F25" s="140"/>
      <c r="G25" s="139"/>
      <c r="H25" s="140"/>
      <c r="I25" s="564"/>
      <c r="J25" s="565"/>
      <c r="K25" s="568"/>
      <c r="L25" s="569"/>
      <c r="M25" s="569"/>
      <c r="N25" s="561"/>
      <c r="O25" s="542"/>
      <c r="P25" s="543"/>
      <c r="Q25" s="543"/>
      <c r="R25" s="543"/>
      <c r="S25" s="544"/>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545"/>
      <c r="BC25" s="546"/>
      <c r="BD25" s="547"/>
      <c r="BE25" s="548"/>
      <c r="BF25" s="549"/>
      <c r="BG25" s="550"/>
      <c r="BH25" s="550"/>
      <c r="BI25" s="550"/>
      <c r="BJ25" s="551"/>
    </row>
    <row r="26" spans="2:62" ht="20.25" customHeight="1" x14ac:dyDescent="0.4">
      <c r="B26" s="559"/>
      <c r="C26" s="562"/>
      <c r="D26" s="563"/>
      <c r="E26" s="139"/>
      <c r="F26" s="140">
        <f>C25</f>
        <v>0</v>
      </c>
      <c r="G26" s="139"/>
      <c r="H26" s="140">
        <f>I25</f>
        <v>0</v>
      </c>
      <c r="I26" s="566"/>
      <c r="J26" s="567"/>
      <c r="K26" s="570"/>
      <c r="L26" s="571"/>
      <c r="M26" s="571"/>
      <c r="N26" s="563"/>
      <c r="O26" s="542"/>
      <c r="P26" s="543"/>
      <c r="Q26" s="543"/>
      <c r="R26" s="543"/>
      <c r="S26" s="544"/>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555">
        <f>IF($BE$3="４週",SUM(W26:AX26),IF($BE$3="暦月",SUM(W26:BA26),""))</f>
        <v>0</v>
      </c>
      <c r="BC26" s="556"/>
      <c r="BD26" s="557">
        <f>IF($BE$3="４週",BB26/4,IF($BE$3="暦月",(BB26/($BE$8/7)),""))</f>
        <v>0</v>
      </c>
      <c r="BE26" s="556"/>
      <c r="BF26" s="552"/>
      <c r="BG26" s="553"/>
      <c r="BH26" s="553"/>
      <c r="BI26" s="553"/>
      <c r="BJ26" s="554"/>
    </row>
    <row r="27" spans="2:62" ht="20.25" customHeight="1" x14ac:dyDescent="0.4">
      <c r="B27" s="558">
        <f>B25+1</f>
        <v>7</v>
      </c>
      <c r="C27" s="560"/>
      <c r="D27" s="561"/>
      <c r="E27" s="139"/>
      <c r="F27" s="140"/>
      <c r="G27" s="139"/>
      <c r="H27" s="140"/>
      <c r="I27" s="564"/>
      <c r="J27" s="565"/>
      <c r="K27" s="568"/>
      <c r="L27" s="569"/>
      <c r="M27" s="569"/>
      <c r="N27" s="561"/>
      <c r="O27" s="542"/>
      <c r="P27" s="543"/>
      <c r="Q27" s="543"/>
      <c r="R27" s="543"/>
      <c r="S27" s="544"/>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545"/>
      <c r="BC27" s="546"/>
      <c r="BD27" s="547"/>
      <c r="BE27" s="548"/>
      <c r="BF27" s="549"/>
      <c r="BG27" s="550"/>
      <c r="BH27" s="550"/>
      <c r="BI27" s="550"/>
      <c r="BJ27" s="551"/>
    </row>
    <row r="28" spans="2:62" ht="20.25" customHeight="1" x14ac:dyDescent="0.4">
      <c r="B28" s="559"/>
      <c r="C28" s="562"/>
      <c r="D28" s="563"/>
      <c r="E28" s="139"/>
      <c r="F28" s="140">
        <f>C27</f>
        <v>0</v>
      </c>
      <c r="G28" s="139"/>
      <c r="H28" s="140">
        <f>I27</f>
        <v>0</v>
      </c>
      <c r="I28" s="566"/>
      <c r="J28" s="567"/>
      <c r="K28" s="570"/>
      <c r="L28" s="571"/>
      <c r="M28" s="571"/>
      <c r="N28" s="563"/>
      <c r="O28" s="542"/>
      <c r="P28" s="543"/>
      <c r="Q28" s="543"/>
      <c r="R28" s="543"/>
      <c r="S28" s="544"/>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555">
        <f>IF($BE$3="４週",SUM(W28:AX28),IF($BE$3="暦月",SUM(W28:BA28),""))</f>
        <v>0</v>
      </c>
      <c r="BC28" s="556"/>
      <c r="BD28" s="557">
        <f>IF($BE$3="４週",BB28/4,IF($BE$3="暦月",(BB28/($BE$8/7)),""))</f>
        <v>0</v>
      </c>
      <c r="BE28" s="556"/>
      <c r="BF28" s="552"/>
      <c r="BG28" s="553"/>
      <c r="BH28" s="553"/>
      <c r="BI28" s="553"/>
      <c r="BJ28" s="554"/>
    </row>
    <row r="29" spans="2:62" ht="20.25" customHeight="1" x14ac:dyDescent="0.4">
      <c r="B29" s="558">
        <f>B27+1</f>
        <v>8</v>
      </c>
      <c r="C29" s="560"/>
      <c r="D29" s="561"/>
      <c r="E29" s="139"/>
      <c r="F29" s="140"/>
      <c r="G29" s="139"/>
      <c r="H29" s="140"/>
      <c r="I29" s="564"/>
      <c r="J29" s="565"/>
      <c r="K29" s="568"/>
      <c r="L29" s="569"/>
      <c r="M29" s="569"/>
      <c r="N29" s="561"/>
      <c r="O29" s="542"/>
      <c r="P29" s="543"/>
      <c r="Q29" s="543"/>
      <c r="R29" s="543"/>
      <c r="S29" s="544"/>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545"/>
      <c r="BC29" s="546"/>
      <c r="BD29" s="547"/>
      <c r="BE29" s="548"/>
      <c r="BF29" s="549"/>
      <c r="BG29" s="550"/>
      <c r="BH29" s="550"/>
      <c r="BI29" s="550"/>
      <c r="BJ29" s="551"/>
    </row>
    <row r="30" spans="2:62" ht="20.25" customHeight="1" x14ac:dyDescent="0.4">
      <c r="B30" s="559"/>
      <c r="C30" s="562"/>
      <c r="D30" s="563"/>
      <c r="E30" s="139"/>
      <c r="F30" s="140">
        <f>C29</f>
        <v>0</v>
      </c>
      <c r="G30" s="139"/>
      <c r="H30" s="140">
        <f>I29</f>
        <v>0</v>
      </c>
      <c r="I30" s="566"/>
      <c r="J30" s="567"/>
      <c r="K30" s="570"/>
      <c r="L30" s="571"/>
      <c r="M30" s="571"/>
      <c r="N30" s="563"/>
      <c r="O30" s="542"/>
      <c r="P30" s="543"/>
      <c r="Q30" s="543"/>
      <c r="R30" s="543"/>
      <c r="S30" s="544"/>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555">
        <f>IF($BE$3="４週",SUM(W30:AX30),IF($BE$3="暦月",SUM(W30:BA30),""))</f>
        <v>0</v>
      </c>
      <c r="BC30" s="556"/>
      <c r="BD30" s="557">
        <f>IF($BE$3="４週",BB30/4,IF($BE$3="暦月",(BB30/($BE$8/7)),""))</f>
        <v>0</v>
      </c>
      <c r="BE30" s="556"/>
      <c r="BF30" s="552"/>
      <c r="BG30" s="553"/>
      <c r="BH30" s="553"/>
      <c r="BI30" s="553"/>
      <c r="BJ30" s="554"/>
    </row>
    <row r="31" spans="2:62" ht="20.25" customHeight="1" x14ac:dyDescent="0.4">
      <c r="B31" s="558">
        <f>B29+1</f>
        <v>9</v>
      </c>
      <c r="C31" s="560"/>
      <c r="D31" s="561"/>
      <c r="E31" s="139"/>
      <c r="F31" s="140"/>
      <c r="G31" s="139"/>
      <c r="H31" s="140"/>
      <c r="I31" s="564"/>
      <c r="J31" s="565"/>
      <c r="K31" s="568"/>
      <c r="L31" s="569"/>
      <c r="M31" s="569"/>
      <c r="N31" s="561"/>
      <c r="O31" s="542"/>
      <c r="P31" s="543"/>
      <c r="Q31" s="543"/>
      <c r="R31" s="543"/>
      <c r="S31" s="544"/>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545"/>
      <c r="BC31" s="546"/>
      <c r="BD31" s="547"/>
      <c r="BE31" s="548"/>
      <c r="BF31" s="549"/>
      <c r="BG31" s="550"/>
      <c r="BH31" s="550"/>
      <c r="BI31" s="550"/>
      <c r="BJ31" s="551"/>
    </row>
    <row r="32" spans="2:62" ht="20.25" customHeight="1" x14ac:dyDescent="0.4">
      <c r="B32" s="559"/>
      <c r="C32" s="562"/>
      <c r="D32" s="563"/>
      <c r="E32" s="139"/>
      <c r="F32" s="140">
        <f>C31</f>
        <v>0</v>
      </c>
      <c r="G32" s="139"/>
      <c r="H32" s="140">
        <f>I31</f>
        <v>0</v>
      </c>
      <c r="I32" s="566"/>
      <c r="J32" s="567"/>
      <c r="K32" s="570"/>
      <c r="L32" s="571"/>
      <c r="M32" s="571"/>
      <c r="N32" s="563"/>
      <c r="O32" s="542"/>
      <c r="P32" s="543"/>
      <c r="Q32" s="543"/>
      <c r="R32" s="543"/>
      <c r="S32" s="544"/>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555">
        <f>IF($BE$3="４週",SUM(W32:AX32),IF($BE$3="暦月",SUM(W32:BA32),""))</f>
        <v>0</v>
      </c>
      <c r="BC32" s="556"/>
      <c r="BD32" s="557">
        <f>IF($BE$3="４週",BB32/4,IF($BE$3="暦月",(BB32/($BE$8/7)),""))</f>
        <v>0</v>
      </c>
      <c r="BE32" s="556"/>
      <c r="BF32" s="552"/>
      <c r="BG32" s="553"/>
      <c r="BH32" s="553"/>
      <c r="BI32" s="553"/>
      <c r="BJ32" s="554"/>
    </row>
    <row r="33" spans="2:62" ht="20.25" customHeight="1" x14ac:dyDescent="0.4">
      <c r="B33" s="558">
        <f>B31+1</f>
        <v>10</v>
      </c>
      <c r="C33" s="560"/>
      <c r="D33" s="561"/>
      <c r="E33" s="139"/>
      <c r="F33" s="140"/>
      <c r="G33" s="139"/>
      <c r="H33" s="140"/>
      <c r="I33" s="564"/>
      <c r="J33" s="565"/>
      <c r="K33" s="568"/>
      <c r="L33" s="569"/>
      <c r="M33" s="569"/>
      <c r="N33" s="561"/>
      <c r="O33" s="542"/>
      <c r="P33" s="543"/>
      <c r="Q33" s="543"/>
      <c r="R33" s="543"/>
      <c r="S33" s="544"/>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545"/>
      <c r="BC33" s="546"/>
      <c r="BD33" s="547"/>
      <c r="BE33" s="548"/>
      <c r="BF33" s="549"/>
      <c r="BG33" s="550"/>
      <c r="BH33" s="550"/>
      <c r="BI33" s="550"/>
      <c r="BJ33" s="551"/>
    </row>
    <row r="34" spans="2:62" ht="20.25" customHeight="1" x14ac:dyDescent="0.4">
      <c r="B34" s="559"/>
      <c r="C34" s="562"/>
      <c r="D34" s="563"/>
      <c r="E34" s="139"/>
      <c r="F34" s="140">
        <f>C33</f>
        <v>0</v>
      </c>
      <c r="G34" s="139"/>
      <c r="H34" s="140">
        <f>I33</f>
        <v>0</v>
      </c>
      <c r="I34" s="566"/>
      <c r="J34" s="567"/>
      <c r="K34" s="570"/>
      <c r="L34" s="571"/>
      <c r="M34" s="571"/>
      <c r="N34" s="563"/>
      <c r="O34" s="542"/>
      <c r="P34" s="543"/>
      <c r="Q34" s="543"/>
      <c r="R34" s="543"/>
      <c r="S34" s="544"/>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555">
        <f>IF($BE$3="４週",SUM(W34:AX34),IF($BE$3="暦月",SUM(W34:BA34),""))</f>
        <v>0</v>
      </c>
      <c r="BC34" s="556"/>
      <c r="BD34" s="557">
        <f>IF($BE$3="４週",BB34/4,IF($BE$3="暦月",(BB34/($BE$8/7)),""))</f>
        <v>0</v>
      </c>
      <c r="BE34" s="556"/>
      <c r="BF34" s="552"/>
      <c r="BG34" s="553"/>
      <c r="BH34" s="553"/>
      <c r="BI34" s="553"/>
      <c r="BJ34" s="554"/>
    </row>
    <row r="35" spans="2:62" ht="20.25" customHeight="1" x14ac:dyDescent="0.4">
      <c r="B35" s="558">
        <f>B33+1</f>
        <v>11</v>
      </c>
      <c r="C35" s="560"/>
      <c r="D35" s="561"/>
      <c r="E35" s="139"/>
      <c r="F35" s="140"/>
      <c r="G35" s="139"/>
      <c r="H35" s="140"/>
      <c r="I35" s="564"/>
      <c r="J35" s="565"/>
      <c r="K35" s="568"/>
      <c r="L35" s="569"/>
      <c r="M35" s="569"/>
      <c r="N35" s="561"/>
      <c r="O35" s="542"/>
      <c r="P35" s="543"/>
      <c r="Q35" s="543"/>
      <c r="R35" s="543"/>
      <c r="S35" s="544"/>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545"/>
      <c r="BC35" s="546"/>
      <c r="BD35" s="547"/>
      <c r="BE35" s="548"/>
      <c r="BF35" s="549"/>
      <c r="BG35" s="550"/>
      <c r="BH35" s="550"/>
      <c r="BI35" s="550"/>
      <c r="BJ35" s="551"/>
    </row>
    <row r="36" spans="2:62" ht="20.25" customHeight="1" x14ac:dyDescent="0.4">
      <c r="B36" s="559"/>
      <c r="C36" s="562"/>
      <c r="D36" s="563"/>
      <c r="E36" s="139"/>
      <c r="F36" s="140">
        <f>C35</f>
        <v>0</v>
      </c>
      <c r="G36" s="139"/>
      <c r="H36" s="140">
        <f>I35</f>
        <v>0</v>
      </c>
      <c r="I36" s="566"/>
      <c r="J36" s="567"/>
      <c r="K36" s="570"/>
      <c r="L36" s="571"/>
      <c r="M36" s="571"/>
      <c r="N36" s="563"/>
      <c r="O36" s="542"/>
      <c r="P36" s="543"/>
      <c r="Q36" s="543"/>
      <c r="R36" s="543"/>
      <c r="S36" s="544"/>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555">
        <f>IF($BE$3="４週",SUM(W36:AX36),IF($BE$3="暦月",SUM(W36:BA36),""))</f>
        <v>0</v>
      </c>
      <c r="BC36" s="556"/>
      <c r="BD36" s="557">
        <f>IF($BE$3="４週",BB36/4,IF($BE$3="暦月",(BB36/($BE$8/7)),""))</f>
        <v>0</v>
      </c>
      <c r="BE36" s="556"/>
      <c r="BF36" s="552"/>
      <c r="BG36" s="553"/>
      <c r="BH36" s="553"/>
      <c r="BI36" s="553"/>
      <c r="BJ36" s="554"/>
    </row>
    <row r="37" spans="2:62" ht="20.25" customHeight="1" x14ac:dyDescent="0.4">
      <c r="B37" s="558">
        <f>B35+1</f>
        <v>12</v>
      </c>
      <c r="C37" s="560"/>
      <c r="D37" s="561"/>
      <c r="E37" s="139"/>
      <c r="F37" s="140"/>
      <c r="G37" s="139"/>
      <c r="H37" s="140"/>
      <c r="I37" s="564"/>
      <c r="J37" s="565"/>
      <c r="K37" s="568"/>
      <c r="L37" s="569"/>
      <c r="M37" s="569"/>
      <c r="N37" s="561"/>
      <c r="O37" s="542"/>
      <c r="P37" s="543"/>
      <c r="Q37" s="543"/>
      <c r="R37" s="543"/>
      <c r="S37" s="544"/>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545"/>
      <c r="BC37" s="546"/>
      <c r="BD37" s="547"/>
      <c r="BE37" s="548"/>
      <c r="BF37" s="549"/>
      <c r="BG37" s="550"/>
      <c r="BH37" s="550"/>
      <c r="BI37" s="550"/>
      <c r="BJ37" s="551"/>
    </row>
    <row r="38" spans="2:62" ht="20.25" customHeight="1" x14ac:dyDescent="0.4">
      <c r="B38" s="559"/>
      <c r="C38" s="562"/>
      <c r="D38" s="563"/>
      <c r="E38" s="139"/>
      <c r="F38" s="140">
        <f>C37</f>
        <v>0</v>
      </c>
      <c r="G38" s="139"/>
      <c r="H38" s="140">
        <f>I37</f>
        <v>0</v>
      </c>
      <c r="I38" s="566"/>
      <c r="J38" s="567"/>
      <c r="K38" s="570"/>
      <c r="L38" s="571"/>
      <c r="M38" s="571"/>
      <c r="N38" s="563"/>
      <c r="O38" s="542"/>
      <c r="P38" s="543"/>
      <c r="Q38" s="543"/>
      <c r="R38" s="543"/>
      <c r="S38" s="544"/>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555">
        <f>IF($BE$3="４週",SUM(W38:AX38),IF($BE$3="暦月",SUM(W38:BA38),""))</f>
        <v>0</v>
      </c>
      <c r="BC38" s="556"/>
      <c r="BD38" s="557">
        <f>IF($BE$3="４週",BB38/4,IF($BE$3="暦月",(BB38/($BE$8/7)),""))</f>
        <v>0</v>
      </c>
      <c r="BE38" s="556"/>
      <c r="BF38" s="552"/>
      <c r="BG38" s="553"/>
      <c r="BH38" s="553"/>
      <c r="BI38" s="553"/>
      <c r="BJ38" s="554"/>
    </row>
    <row r="39" spans="2:62" ht="20.25" customHeight="1" x14ac:dyDescent="0.4">
      <c r="B39" s="558">
        <f>B37+1</f>
        <v>13</v>
      </c>
      <c r="C39" s="560"/>
      <c r="D39" s="561"/>
      <c r="E39" s="139"/>
      <c r="F39" s="140"/>
      <c r="G39" s="139"/>
      <c r="H39" s="140"/>
      <c r="I39" s="564"/>
      <c r="J39" s="565"/>
      <c r="K39" s="568"/>
      <c r="L39" s="569"/>
      <c r="M39" s="569"/>
      <c r="N39" s="561"/>
      <c r="O39" s="542"/>
      <c r="P39" s="543"/>
      <c r="Q39" s="543"/>
      <c r="R39" s="543"/>
      <c r="S39" s="544"/>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545"/>
      <c r="BC39" s="546"/>
      <c r="BD39" s="547"/>
      <c r="BE39" s="548"/>
      <c r="BF39" s="549"/>
      <c r="BG39" s="550"/>
      <c r="BH39" s="550"/>
      <c r="BI39" s="550"/>
      <c r="BJ39" s="551"/>
    </row>
    <row r="40" spans="2:62" ht="20.25" customHeight="1" x14ac:dyDescent="0.4">
      <c r="B40" s="559"/>
      <c r="C40" s="562"/>
      <c r="D40" s="563"/>
      <c r="E40" s="139"/>
      <c r="F40" s="140">
        <f>C39</f>
        <v>0</v>
      </c>
      <c r="G40" s="139"/>
      <c r="H40" s="140">
        <f>I39</f>
        <v>0</v>
      </c>
      <c r="I40" s="566"/>
      <c r="J40" s="567"/>
      <c r="K40" s="570"/>
      <c r="L40" s="571"/>
      <c r="M40" s="571"/>
      <c r="N40" s="563"/>
      <c r="O40" s="542"/>
      <c r="P40" s="543"/>
      <c r="Q40" s="543"/>
      <c r="R40" s="543"/>
      <c r="S40" s="544"/>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555">
        <f>IF($BE$3="４週",SUM(W40:AX40),IF($BE$3="暦月",SUM(W40:BA40),""))</f>
        <v>0</v>
      </c>
      <c r="BC40" s="556"/>
      <c r="BD40" s="557">
        <f>IF($BE$3="４週",BB40/4,IF($BE$3="暦月",(BB40/($BE$8/7)),""))</f>
        <v>0</v>
      </c>
      <c r="BE40" s="556"/>
      <c r="BF40" s="552"/>
      <c r="BG40" s="553"/>
      <c r="BH40" s="553"/>
      <c r="BI40" s="553"/>
      <c r="BJ40" s="554"/>
    </row>
    <row r="41" spans="2:62" ht="20.25" customHeight="1" x14ac:dyDescent="0.4">
      <c r="B41" s="558">
        <f>B39+1</f>
        <v>14</v>
      </c>
      <c r="C41" s="560"/>
      <c r="D41" s="561"/>
      <c r="E41" s="139"/>
      <c r="F41" s="140"/>
      <c r="G41" s="139"/>
      <c r="H41" s="140"/>
      <c r="I41" s="564"/>
      <c r="J41" s="565"/>
      <c r="K41" s="568"/>
      <c r="L41" s="569"/>
      <c r="M41" s="569"/>
      <c r="N41" s="561"/>
      <c r="O41" s="542"/>
      <c r="P41" s="543"/>
      <c r="Q41" s="543"/>
      <c r="R41" s="543"/>
      <c r="S41" s="544"/>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545"/>
      <c r="BC41" s="546"/>
      <c r="BD41" s="547"/>
      <c r="BE41" s="548"/>
      <c r="BF41" s="549"/>
      <c r="BG41" s="550"/>
      <c r="BH41" s="550"/>
      <c r="BI41" s="550"/>
      <c r="BJ41" s="551"/>
    </row>
    <row r="42" spans="2:62" ht="20.25" customHeight="1" x14ac:dyDescent="0.4">
      <c r="B42" s="559"/>
      <c r="C42" s="562"/>
      <c r="D42" s="563"/>
      <c r="E42" s="139"/>
      <c r="F42" s="140">
        <f>C41</f>
        <v>0</v>
      </c>
      <c r="G42" s="139"/>
      <c r="H42" s="140">
        <f>I41</f>
        <v>0</v>
      </c>
      <c r="I42" s="566"/>
      <c r="J42" s="567"/>
      <c r="K42" s="570"/>
      <c r="L42" s="571"/>
      <c r="M42" s="571"/>
      <c r="N42" s="563"/>
      <c r="O42" s="542"/>
      <c r="P42" s="543"/>
      <c r="Q42" s="543"/>
      <c r="R42" s="543"/>
      <c r="S42" s="544"/>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555">
        <f>IF($BE$3="４週",SUM(W42:AX42),IF($BE$3="暦月",SUM(W42:BA42),""))</f>
        <v>0</v>
      </c>
      <c r="BC42" s="556"/>
      <c r="BD42" s="557">
        <f>IF($BE$3="４週",BB42/4,IF($BE$3="暦月",(BB42/($BE$8/7)),""))</f>
        <v>0</v>
      </c>
      <c r="BE42" s="556"/>
      <c r="BF42" s="552"/>
      <c r="BG42" s="553"/>
      <c r="BH42" s="553"/>
      <c r="BI42" s="553"/>
      <c r="BJ42" s="554"/>
    </row>
    <row r="43" spans="2:62" ht="20.25" customHeight="1" x14ac:dyDescent="0.4">
      <c r="B43" s="558">
        <f>B41+1</f>
        <v>15</v>
      </c>
      <c r="C43" s="560"/>
      <c r="D43" s="561"/>
      <c r="E43" s="139"/>
      <c r="F43" s="140"/>
      <c r="G43" s="139"/>
      <c r="H43" s="140"/>
      <c r="I43" s="564"/>
      <c r="J43" s="565"/>
      <c r="K43" s="568"/>
      <c r="L43" s="569"/>
      <c r="M43" s="569"/>
      <c r="N43" s="561"/>
      <c r="O43" s="542"/>
      <c r="P43" s="543"/>
      <c r="Q43" s="543"/>
      <c r="R43" s="543"/>
      <c r="S43" s="544"/>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545"/>
      <c r="BC43" s="546"/>
      <c r="BD43" s="547"/>
      <c r="BE43" s="548"/>
      <c r="BF43" s="549"/>
      <c r="BG43" s="550"/>
      <c r="BH43" s="550"/>
      <c r="BI43" s="550"/>
      <c r="BJ43" s="551"/>
    </row>
    <row r="44" spans="2:62" ht="20.25" customHeight="1" x14ac:dyDescent="0.4">
      <c r="B44" s="559"/>
      <c r="C44" s="562"/>
      <c r="D44" s="563"/>
      <c r="E44" s="139"/>
      <c r="F44" s="140">
        <f>C43</f>
        <v>0</v>
      </c>
      <c r="G44" s="139"/>
      <c r="H44" s="140">
        <f>I43</f>
        <v>0</v>
      </c>
      <c r="I44" s="566"/>
      <c r="J44" s="567"/>
      <c r="K44" s="570"/>
      <c r="L44" s="571"/>
      <c r="M44" s="571"/>
      <c r="N44" s="563"/>
      <c r="O44" s="542"/>
      <c r="P44" s="543"/>
      <c r="Q44" s="543"/>
      <c r="R44" s="543"/>
      <c r="S44" s="544"/>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555">
        <f>IF($BE$3="４週",SUM(W44:AX44),IF($BE$3="暦月",SUM(W44:BA44),""))</f>
        <v>0</v>
      </c>
      <c r="BC44" s="556"/>
      <c r="BD44" s="557">
        <f>IF($BE$3="４週",BB44/4,IF($BE$3="暦月",(BB44/($BE$8/7)),""))</f>
        <v>0</v>
      </c>
      <c r="BE44" s="556"/>
      <c r="BF44" s="552"/>
      <c r="BG44" s="553"/>
      <c r="BH44" s="553"/>
      <c r="BI44" s="553"/>
      <c r="BJ44" s="554"/>
    </row>
    <row r="45" spans="2:62" ht="20.25" customHeight="1" x14ac:dyDescent="0.4">
      <c r="B45" s="558">
        <f>B43+1</f>
        <v>16</v>
      </c>
      <c r="C45" s="560"/>
      <c r="D45" s="561"/>
      <c r="E45" s="139"/>
      <c r="F45" s="140"/>
      <c r="G45" s="139"/>
      <c r="H45" s="140"/>
      <c r="I45" s="564"/>
      <c r="J45" s="565"/>
      <c r="K45" s="568"/>
      <c r="L45" s="569"/>
      <c r="M45" s="569"/>
      <c r="N45" s="561"/>
      <c r="O45" s="542"/>
      <c r="P45" s="543"/>
      <c r="Q45" s="543"/>
      <c r="R45" s="543"/>
      <c r="S45" s="544"/>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545"/>
      <c r="BC45" s="546"/>
      <c r="BD45" s="547"/>
      <c r="BE45" s="548"/>
      <c r="BF45" s="549"/>
      <c r="BG45" s="550"/>
      <c r="BH45" s="550"/>
      <c r="BI45" s="550"/>
      <c r="BJ45" s="551"/>
    </row>
    <row r="46" spans="2:62" ht="20.25" customHeight="1" x14ac:dyDescent="0.4">
      <c r="B46" s="559"/>
      <c r="C46" s="562"/>
      <c r="D46" s="563"/>
      <c r="E46" s="139"/>
      <c r="F46" s="140">
        <f>C45</f>
        <v>0</v>
      </c>
      <c r="G46" s="139"/>
      <c r="H46" s="140">
        <f>I45</f>
        <v>0</v>
      </c>
      <c r="I46" s="566"/>
      <c r="J46" s="567"/>
      <c r="K46" s="570"/>
      <c r="L46" s="571"/>
      <c r="M46" s="571"/>
      <c r="N46" s="563"/>
      <c r="O46" s="542"/>
      <c r="P46" s="543"/>
      <c r="Q46" s="543"/>
      <c r="R46" s="543"/>
      <c r="S46" s="544"/>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555">
        <f>IF($BE$3="４週",SUM(W46:AX46),IF($BE$3="暦月",SUM(W46:BA46),""))</f>
        <v>0</v>
      </c>
      <c r="BC46" s="556"/>
      <c r="BD46" s="557">
        <f>IF($BE$3="４週",BB46/4,IF($BE$3="暦月",(BB46/($BE$8/7)),""))</f>
        <v>0</v>
      </c>
      <c r="BE46" s="556"/>
      <c r="BF46" s="552"/>
      <c r="BG46" s="553"/>
      <c r="BH46" s="553"/>
      <c r="BI46" s="553"/>
      <c r="BJ46" s="554"/>
    </row>
    <row r="47" spans="2:62" ht="20.25" customHeight="1" x14ac:dyDescent="0.4">
      <c r="B47" s="558">
        <f>B45+1</f>
        <v>17</v>
      </c>
      <c r="C47" s="560"/>
      <c r="D47" s="561"/>
      <c r="E47" s="139"/>
      <c r="F47" s="140"/>
      <c r="G47" s="139"/>
      <c r="H47" s="140"/>
      <c r="I47" s="564"/>
      <c r="J47" s="565"/>
      <c r="K47" s="568"/>
      <c r="L47" s="569"/>
      <c r="M47" s="569"/>
      <c r="N47" s="561"/>
      <c r="O47" s="542"/>
      <c r="P47" s="543"/>
      <c r="Q47" s="543"/>
      <c r="R47" s="543"/>
      <c r="S47" s="544"/>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545"/>
      <c r="BC47" s="546"/>
      <c r="BD47" s="547"/>
      <c r="BE47" s="548"/>
      <c r="BF47" s="549"/>
      <c r="BG47" s="550"/>
      <c r="BH47" s="550"/>
      <c r="BI47" s="550"/>
      <c r="BJ47" s="551"/>
    </row>
    <row r="48" spans="2:62" ht="20.25" customHeight="1" x14ac:dyDescent="0.4">
      <c r="B48" s="559"/>
      <c r="C48" s="562"/>
      <c r="D48" s="563"/>
      <c r="E48" s="139"/>
      <c r="F48" s="140">
        <f>C47</f>
        <v>0</v>
      </c>
      <c r="G48" s="139"/>
      <c r="H48" s="140">
        <f>I47</f>
        <v>0</v>
      </c>
      <c r="I48" s="566"/>
      <c r="J48" s="567"/>
      <c r="K48" s="570"/>
      <c r="L48" s="571"/>
      <c r="M48" s="571"/>
      <c r="N48" s="563"/>
      <c r="O48" s="542"/>
      <c r="P48" s="543"/>
      <c r="Q48" s="543"/>
      <c r="R48" s="543"/>
      <c r="S48" s="544"/>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555">
        <f>IF($BE$3="４週",SUM(W48:AX48),IF($BE$3="暦月",SUM(W48:BA48),""))</f>
        <v>0</v>
      </c>
      <c r="BC48" s="556"/>
      <c r="BD48" s="557">
        <f>IF($BE$3="４週",BB48/4,IF($BE$3="暦月",(BB48/($BE$8/7)),""))</f>
        <v>0</v>
      </c>
      <c r="BE48" s="556"/>
      <c r="BF48" s="552"/>
      <c r="BG48" s="553"/>
      <c r="BH48" s="553"/>
      <c r="BI48" s="553"/>
      <c r="BJ48" s="554"/>
    </row>
    <row r="49" spans="2:62" ht="20.25" customHeight="1" x14ac:dyDescent="0.4">
      <c r="B49" s="558">
        <f>B47+1</f>
        <v>18</v>
      </c>
      <c r="C49" s="560"/>
      <c r="D49" s="561"/>
      <c r="E49" s="139"/>
      <c r="F49" s="140"/>
      <c r="G49" s="139"/>
      <c r="H49" s="140"/>
      <c r="I49" s="564"/>
      <c r="J49" s="565"/>
      <c r="K49" s="568"/>
      <c r="L49" s="569"/>
      <c r="M49" s="569"/>
      <c r="N49" s="561"/>
      <c r="O49" s="542"/>
      <c r="P49" s="543"/>
      <c r="Q49" s="543"/>
      <c r="R49" s="543"/>
      <c r="S49" s="544"/>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545"/>
      <c r="BC49" s="546"/>
      <c r="BD49" s="547"/>
      <c r="BE49" s="548"/>
      <c r="BF49" s="549"/>
      <c r="BG49" s="550"/>
      <c r="BH49" s="550"/>
      <c r="BI49" s="550"/>
      <c r="BJ49" s="551"/>
    </row>
    <row r="50" spans="2:62" ht="20.25" customHeight="1" x14ac:dyDescent="0.4">
      <c r="B50" s="559"/>
      <c r="C50" s="562"/>
      <c r="D50" s="563"/>
      <c r="E50" s="139"/>
      <c r="F50" s="140">
        <f>C49</f>
        <v>0</v>
      </c>
      <c r="G50" s="139"/>
      <c r="H50" s="140">
        <f>I49</f>
        <v>0</v>
      </c>
      <c r="I50" s="566"/>
      <c r="J50" s="567"/>
      <c r="K50" s="570"/>
      <c r="L50" s="571"/>
      <c r="M50" s="571"/>
      <c r="N50" s="563"/>
      <c r="O50" s="542"/>
      <c r="P50" s="543"/>
      <c r="Q50" s="543"/>
      <c r="R50" s="543"/>
      <c r="S50" s="544"/>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555">
        <f>IF($BE$3="４週",SUM(W50:AX50),IF($BE$3="暦月",SUM(W50:BA50),""))</f>
        <v>0</v>
      </c>
      <c r="BC50" s="556"/>
      <c r="BD50" s="557">
        <f>IF($BE$3="４週",BB50/4,IF($BE$3="暦月",(BB50/($BE$8/7)),""))</f>
        <v>0</v>
      </c>
      <c r="BE50" s="556"/>
      <c r="BF50" s="552"/>
      <c r="BG50" s="553"/>
      <c r="BH50" s="553"/>
      <c r="BI50" s="553"/>
      <c r="BJ50" s="554"/>
    </row>
    <row r="51" spans="2:62" ht="20.25" customHeight="1" x14ac:dyDescent="0.4">
      <c r="B51" s="558">
        <f>B49+1</f>
        <v>19</v>
      </c>
      <c r="C51" s="560"/>
      <c r="D51" s="561"/>
      <c r="E51" s="141"/>
      <c r="F51" s="142"/>
      <c r="G51" s="141"/>
      <c r="H51" s="142"/>
      <c r="I51" s="564"/>
      <c r="J51" s="565"/>
      <c r="K51" s="568"/>
      <c r="L51" s="569"/>
      <c r="M51" s="569"/>
      <c r="N51" s="561"/>
      <c r="O51" s="542"/>
      <c r="P51" s="543"/>
      <c r="Q51" s="543"/>
      <c r="R51" s="543"/>
      <c r="S51" s="544"/>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545"/>
      <c r="BC51" s="546"/>
      <c r="BD51" s="547"/>
      <c r="BE51" s="548"/>
      <c r="BF51" s="549"/>
      <c r="BG51" s="550"/>
      <c r="BH51" s="550"/>
      <c r="BI51" s="550"/>
      <c r="BJ51" s="551"/>
    </row>
    <row r="52" spans="2:62" ht="20.25" customHeight="1" x14ac:dyDescent="0.4">
      <c r="B52" s="559"/>
      <c r="C52" s="562"/>
      <c r="D52" s="563"/>
      <c r="E52" s="139"/>
      <c r="F52" s="140">
        <f>C51</f>
        <v>0</v>
      </c>
      <c r="G52" s="139"/>
      <c r="H52" s="140">
        <f>I51</f>
        <v>0</v>
      </c>
      <c r="I52" s="566"/>
      <c r="J52" s="567"/>
      <c r="K52" s="570"/>
      <c r="L52" s="571"/>
      <c r="M52" s="571"/>
      <c r="N52" s="563"/>
      <c r="O52" s="542"/>
      <c r="P52" s="543"/>
      <c r="Q52" s="543"/>
      <c r="R52" s="543"/>
      <c r="S52" s="544"/>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555">
        <f>IF($BE$3="４週",SUM(W52:AX52),IF($BE$3="暦月",SUM(W52:BA52),""))</f>
        <v>0</v>
      </c>
      <c r="BC52" s="556"/>
      <c r="BD52" s="557">
        <f>IF($BE$3="４週",BB52/4,IF($BE$3="暦月",(BB52/($BE$8/7)),""))</f>
        <v>0</v>
      </c>
      <c r="BE52" s="556"/>
      <c r="BF52" s="552"/>
      <c r="BG52" s="553"/>
      <c r="BH52" s="553"/>
      <c r="BI52" s="553"/>
      <c r="BJ52" s="554"/>
    </row>
    <row r="53" spans="2:62" ht="20.25" customHeight="1" x14ac:dyDescent="0.4">
      <c r="B53" s="558">
        <f>B51+1</f>
        <v>20</v>
      </c>
      <c r="C53" s="560"/>
      <c r="D53" s="561"/>
      <c r="E53" s="141"/>
      <c r="F53" s="142"/>
      <c r="G53" s="141"/>
      <c r="H53" s="142"/>
      <c r="I53" s="564"/>
      <c r="J53" s="565"/>
      <c r="K53" s="568"/>
      <c r="L53" s="569"/>
      <c r="M53" s="569"/>
      <c r="N53" s="561"/>
      <c r="O53" s="542"/>
      <c r="P53" s="543"/>
      <c r="Q53" s="543"/>
      <c r="R53" s="543"/>
      <c r="S53" s="544"/>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545"/>
      <c r="BC53" s="546"/>
      <c r="BD53" s="547"/>
      <c r="BE53" s="548"/>
      <c r="BF53" s="549"/>
      <c r="BG53" s="550"/>
      <c r="BH53" s="550"/>
      <c r="BI53" s="550"/>
      <c r="BJ53" s="551"/>
    </row>
    <row r="54" spans="2:62" ht="20.25" customHeight="1" x14ac:dyDescent="0.4">
      <c r="B54" s="559"/>
      <c r="C54" s="562"/>
      <c r="D54" s="563"/>
      <c r="E54" s="139"/>
      <c r="F54" s="140">
        <f>C53</f>
        <v>0</v>
      </c>
      <c r="G54" s="139"/>
      <c r="H54" s="140">
        <f>I53</f>
        <v>0</v>
      </c>
      <c r="I54" s="566"/>
      <c r="J54" s="567"/>
      <c r="K54" s="570"/>
      <c r="L54" s="571"/>
      <c r="M54" s="571"/>
      <c r="N54" s="563"/>
      <c r="O54" s="542"/>
      <c r="P54" s="543"/>
      <c r="Q54" s="543"/>
      <c r="R54" s="543"/>
      <c r="S54" s="544"/>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555">
        <f>IF($BE$3="４週",SUM(W54:AX54),IF($BE$3="暦月",SUM(W54:BA54),""))</f>
        <v>0</v>
      </c>
      <c r="BC54" s="556"/>
      <c r="BD54" s="557">
        <f>IF($BE$3="４週",BB54/4,IF($BE$3="暦月",(BB54/($BE$8/7)),""))</f>
        <v>0</v>
      </c>
      <c r="BE54" s="556"/>
      <c r="BF54" s="552"/>
      <c r="BG54" s="553"/>
      <c r="BH54" s="553"/>
      <c r="BI54" s="553"/>
      <c r="BJ54" s="554"/>
    </row>
    <row r="55" spans="2:62" ht="20.25" customHeight="1" x14ac:dyDescent="0.4">
      <c r="B55" s="558">
        <f>B53+1</f>
        <v>21</v>
      </c>
      <c r="C55" s="560"/>
      <c r="D55" s="561"/>
      <c r="E55" s="139"/>
      <c r="F55" s="140"/>
      <c r="G55" s="139"/>
      <c r="H55" s="140"/>
      <c r="I55" s="564"/>
      <c r="J55" s="565"/>
      <c r="K55" s="568"/>
      <c r="L55" s="569"/>
      <c r="M55" s="569"/>
      <c r="N55" s="561"/>
      <c r="O55" s="542"/>
      <c r="P55" s="543"/>
      <c r="Q55" s="543"/>
      <c r="R55" s="543"/>
      <c r="S55" s="544"/>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545"/>
      <c r="BC55" s="546"/>
      <c r="BD55" s="547"/>
      <c r="BE55" s="548"/>
      <c r="BF55" s="549"/>
      <c r="BG55" s="550"/>
      <c r="BH55" s="550"/>
      <c r="BI55" s="550"/>
      <c r="BJ55" s="551"/>
    </row>
    <row r="56" spans="2:62" ht="20.25" customHeight="1" x14ac:dyDescent="0.4">
      <c r="B56" s="559"/>
      <c r="C56" s="562"/>
      <c r="D56" s="563"/>
      <c r="E56" s="139"/>
      <c r="F56" s="140">
        <f>C55</f>
        <v>0</v>
      </c>
      <c r="G56" s="139"/>
      <c r="H56" s="140">
        <f>I55</f>
        <v>0</v>
      </c>
      <c r="I56" s="566"/>
      <c r="J56" s="567"/>
      <c r="K56" s="570"/>
      <c r="L56" s="571"/>
      <c r="M56" s="571"/>
      <c r="N56" s="563"/>
      <c r="O56" s="542"/>
      <c r="P56" s="543"/>
      <c r="Q56" s="543"/>
      <c r="R56" s="543"/>
      <c r="S56" s="544"/>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555">
        <f>IF($BE$3="４週",SUM(W56:AX56),IF($BE$3="暦月",SUM(W56:BA56),""))</f>
        <v>0</v>
      </c>
      <c r="BC56" s="556"/>
      <c r="BD56" s="557">
        <f>IF($BE$3="４週",BB56/4,IF($BE$3="暦月",(BB56/($BE$8/7)),""))</f>
        <v>0</v>
      </c>
      <c r="BE56" s="556"/>
      <c r="BF56" s="552"/>
      <c r="BG56" s="553"/>
      <c r="BH56" s="553"/>
      <c r="BI56" s="553"/>
      <c r="BJ56" s="554"/>
    </row>
    <row r="57" spans="2:62" ht="20.25" customHeight="1" x14ac:dyDescent="0.4">
      <c r="B57" s="558">
        <f>B55+1</f>
        <v>22</v>
      </c>
      <c r="C57" s="560"/>
      <c r="D57" s="561"/>
      <c r="E57" s="139"/>
      <c r="F57" s="140"/>
      <c r="G57" s="139"/>
      <c r="H57" s="140"/>
      <c r="I57" s="564"/>
      <c r="J57" s="565"/>
      <c r="K57" s="568"/>
      <c r="L57" s="569"/>
      <c r="M57" s="569"/>
      <c r="N57" s="561"/>
      <c r="O57" s="542"/>
      <c r="P57" s="543"/>
      <c r="Q57" s="543"/>
      <c r="R57" s="543"/>
      <c r="S57" s="544"/>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545"/>
      <c r="BC57" s="546"/>
      <c r="BD57" s="547"/>
      <c r="BE57" s="548"/>
      <c r="BF57" s="549"/>
      <c r="BG57" s="550"/>
      <c r="BH57" s="550"/>
      <c r="BI57" s="550"/>
      <c r="BJ57" s="551"/>
    </row>
    <row r="58" spans="2:62" ht="20.25" customHeight="1" x14ac:dyDescent="0.4">
      <c r="B58" s="559"/>
      <c r="C58" s="562"/>
      <c r="D58" s="563"/>
      <c r="E58" s="139"/>
      <c r="F58" s="140">
        <f>C57</f>
        <v>0</v>
      </c>
      <c r="G58" s="139"/>
      <c r="H58" s="140">
        <f>I57</f>
        <v>0</v>
      </c>
      <c r="I58" s="566"/>
      <c r="J58" s="567"/>
      <c r="K58" s="570"/>
      <c r="L58" s="571"/>
      <c r="M58" s="571"/>
      <c r="N58" s="563"/>
      <c r="O58" s="542"/>
      <c r="P58" s="543"/>
      <c r="Q58" s="543"/>
      <c r="R58" s="543"/>
      <c r="S58" s="544"/>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555">
        <f>IF($BE$3="４週",SUM(W58:AX58),IF($BE$3="暦月",SUM(W58:BA58),""))</f>
        <v>0</v>
      </c>
      <c r="BC58" s="556"/>
      <c r="BD58" s="557">
        <f>IF($BE$3="４週",BB58/4,IF($BE$3="暦月",(BB58/($BE$8/7)),""))</f>
        <v>0</v>
      </c>
      <c r="BE58" s="556"/>
      <c r="BF58" s="552"/>
      <c r="BG58" s="553"/>
      <c r="BH58" s="553"/>
      <c r="BI58" s="553"/>
      <c r="BJ58" s="554"/>
    </row>
    <row r="59" spans="2:62" ht="20.25" customHeight="1" x14ac:dyDescent="0.4">
      <c r="B59" s="558">
        <f>B57+1</f>
        <v>23</v>
      </c>
      <c r="C59" s="560"/>
      <c r="D59" s="561"/>
      <c r="E59" s="139"/>
      <c r="F59" s="140"/>
      <c r="G59" s="139"/>
      <c r="H59" s="140"/>
      <c r="I59" s="564"/>
      <c r="J59" s="565"/>
      <c r="K59" s="568"/>
      <c r="L59" s="569"/>
      <c r="M59" s="569"/>
      <c r="N59" s="561"/>
      <c r="O59" s="542"/>
      <c r="P59" s="543"/>
      <c r="Q59" s="543"/>
      <c r="R59" s="543"/>
      <c r="S59" s="544"/>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545"/>
      <c r="BC59" s="546"/>
      <c r="BD59" s="547"/>
      <c r="BE59" s="548"/>
      <c r="BF59" s="549"/>
      <c r="BG59" s="550"/>
      <c r="BH59" s="550"/>
      <c r="BI59" s="550"/>
      <c r="BJ59" s="551"/>
    </row>
    <row r="60" spans="2:62" ht="20.25" customHeight="1" x14ac:dyDescent="0.4">
      <c r="B60" s="559"/>
      <c r="C60" s="562"/>
      <c r="D60" s="563"/>
      <c r="E60" s="139"/>
      <c r="F60" s="140">
        <f>C59</f>
        <v>0</v>
      </c>
      <c r="G60" s="139"/>
      <c r="H60" s="140">
        <f>I59</f>
        <v>0</v>
      </c>
      <c r="I60" s="566"/>
      <c r="J60" s="567"/>
      <c r="K60" s="570"/>
      <c r="L60" s="571"/>
      <c r="M60" s="571"/>
      <c r="N60" s="563"/>
      <c r="O60" s="542"/>
      <c r="P60" s="543"/>
      <c r="Q60" s="543"/>
      <c r="R60" s="543"/>
      <c r="S60" s="544"/>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555">
        <f>IF($BE$3="４週",SUM(W60:AX60),IF($BE$3="暦月",SUM(W60:BA60),""))</f>
        <v>0</v>
      </c>
      <c r="BC60" s="556"/>
      <c r="BD60" s="557">
        <f>IF($BE$3="４週",BB60/4,IF($BE$3="暦月",(BB60/($BE$8/7)),""))</f>
        <v>0</v>
      </c>
      <c r="BE60" s="556"/>
      <c r="BF60" s="552"/>
      <c r="BG60" s="553"/>
      <c r="BH60" s="553"/>
      <c r="BI60" s="553"/>
      <c r="BJ60" s="554"/>
    </row>
    <row r="61" spans="2:62" ht="20.25" customHeight="1" x14ac:dyDescent="0.4">
      <c r="B61" s="558">
        <f>B59+1</f>
        <v>24</v>
      </c>
      <c r="C61" s="560"/>
      <c r="D61" s="561"/>
      <c r="E61" s="139"/>
      <c r="F61" s="140"/>
      <c r="G61" s="139"/>
      <c r="H61" s="140"/>
      <c r="I61" s="564"/>
      <c r="J61" s="565"/>
      <c r="K61" s="568"/>
      <c r="L61" s="569"/>
      <c r="M61" s="569"/>
      <c r="N61" s="561"/>
      <c r="O61" s="542"/>
      <c r="P61" s="543"/>
      <c r="Q61" s="543"/>
      <c r="R61" s="543"/>
      <c r="S61" s="544"/>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545"/>
      <c r="BC61" s="546"/>
      <c r="BD61" s="547"/>
      <c r="BE61" s="548"/>
      <c r="BF61" s="549"/>
      <c r="BG61" s="550"/>
      <c r="BH61" s="550"/>
      <c r="BI61" s="550"/>
      <c r="BJ61" s="551"/>
    </row>
    <row r="62" spans="2:62" ht="20.25" customHeight="1" x14ac:dyDescent="0.4">
      <c r="B62" s="559"/>
      <c r="C62" s="562"/>
      <c r="D62" s="563"/>
      <c r="E62" s="139"/>
      <c r="F62" s="140">
        <f>C61</f>
        <v>0</v>
      </c>
      <c r="G62" s="139"/>
      <c r="H62" s="140">
        <f>I61</f>
        <v>0</v>
      </c>
      <c r="I62" s="566"/>
      <c r="J62" s="567"/>
      <c r="K62" s="570"/>
      <c r="L62" s="571"/>
      <c r="M62" s="571"/>
      <c r="N62" s="563"/>
      <c r="O62" s="542"/>
      <c r="P62" s="543"/>
      <c r="Q62" s="543"/>
      <c r="R62" s="543"/>
      <c r="S62" s="544"/>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555">
        <f>IF($BE$3="４週",SUM(W62:AX62),IF($BE$3="暦月",SUM(W62:BA62),""))</f>
        <v>0</v>
      </c>
      <c r="BC62" s="556"/>
      <c r="BD62" s="557">
        <f>IF($BE$3="４週",BB62/4,IF($BE$3="暦月",(BB62/($BE$8/7)),""))</f>
        <v>0</v>
      </c>
      <c r="BE62" s="556"/>
      <c r="BF62" s="552"/>
      <c r="BG62" s="553"/>
      <c r="BH62" s="553"/>
      <c r="BI62" s="553"/>
      <c r="BJ62" s="554"/>
    </row>
    <row r="63" spans="2:62" ht="20.25" customHeight="1" x14ac:dyDescent="0.4">
      <c r="B63" s="558">
        <f>B61+1</f>
        <v>25</v>
      </c>
      <c r="C63" s="560"/>
      <c r="D63" s="561"/>
      <c r="E63" s="139"/>
      <c r="F63" s="140"/>
      <c r="G63" s="139"/>
      <c r="H63" s="140"/>
      <c r="I63" s="564"/>
      <c r="J63" s="565"/>
      <c r="K63" s="568"/>
      <c r="L63" s="569"/>
      <c r="M63" s="569"/>
      <c r="N63" s="561"/>
      <c r="O63" s="542"/>
      <c r="P63" s="543"/>
      <c r="Q63" s="543"/>
      <c r="R63" s="543"/>
      <c r="S63" s="544"/>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545"/>
      <c r="BC63" s="546"/>
      <c r="BD63" s="547"/>
      <c r="BE63" s="548"/>
      <c r="BF63" s="549"/>
      <c r="BG63" s="550"/>
      <c r="BH63" s="550"/>
      <c r="BI63" s="550"/>
      <c r="BJ63" s="551"/>
    </row>
    <row r="64" spans="2:62" ht="20.25" customHeight="1" x14ac:dyDescent="0.4">
      <c r="B64" s="559"/>
      <c r="C64" s="562"/>
      <c r="D64" s="563"/>
      <c r="E64" s="139"/>
      <c r="F64" s="140">
        <f>C63</f>
        <v>0</v>
      </c>
      <c r="G64" s="139"/>
      <c r="H64" s="140">
        <f>I63</f>
        <v>0</v>
      </c>
      <c r="I64" s="566"/>
      <c r="J64" s="567"/>
      <c r="K64" s="570"/>
      <c r="L64" s="571"/>
      <c r="M64" s="571"/>
      <c r="N64" s="563"/>
      <c r="O64" s="542"/>
      <c r="P64" s="543"/>
      <c r="Q64" s="543"/>
      <c r="R64" s="543"/>
      <c r="S64" s="544"/>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555">
        <f>IF($BE$3="４週",SUM(W64:AX64),IF($BE$3="暦月",SUM(W64:BA64),""))</f>
        <v>0</v>
      </c>
      <c r="BC64" s="556"/>
      <c r="BD64" s="557">
        <f>IF($BE$3="４週",BB64/4,IF($BE$3="暦月",(BB64/($BE$8/7)),""))</f>
        <v>0</v>
      </c>
      <c r="BE64" s="556"/>
      <c r="BF64" s="552"/>
      <c r="BG64" s="553"/>
      <c r="BH64" s="553"/>
      <c r="BI64" s="553"/>
      <c r="BJ64" s="554"/>
    </row>
    <row r="65" spans="2:62" ht="20.25" customHeight="1" x14ac:dyDescent="0.4">
      <c r="B65" s="558">
        <f>B63+1</f>
        <v>26</v>
      </c>
      <c r="C65" s="560"/>
      <c r="D65" s="561"/>
      <c r="E65" s="139"/>
      <c r="F65" s="140"/>
      <c r="G65" s="139"/>
      <c r="H65" s="140"/>
      <c r="I65" s="564"/>
      <c r="J65" s="565"/>
      <c r="K65" s="568"/>
      <c r="L65" s="569"/>
      <c r="M65" s="569"/>
      <c r="N65" s="561"/>
      <c r="O65" s="542"/>
      <c r="P65" s="543"/>
      <c r="Q65" s="543"/>
      <c r="R65" s="543"/>
      <c r="S65" s="544"/>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545"/>
      <c r="BC65" s="546"/>
      <c r="BD65" s="547"/>
      <c r="BE65" s="548"/>
      <c r="BF65" s="549"/>
      <c r="BG65" s="550"/>
      <c r="BH65" s="550"/>
      <c r="BI65" s="550"/>
      <c r="BJ65" s="551"/>
    </row>
    <row r="66" spans="2:62" ht="20.25" customHeight="1" x14ac:dyDescent="0.4">
      <c r="B66" s="559"/>
      <c r="C66" s="562"/>
      <c r="D66" s="563"/>
      <c r="E66" s="139"/>
      <c r="F66" s="140">
        <f>C65</f>
        <v>0</v>
      </c>
      <c r="G66" s="139"/>
      <c r="H66" s="140">
        <f>I65</f>
        <v>0</v>
      </c>
      <c r="I66" s="566"/>
      <c r="J66" s="567"/>
      <c r="K66" s="570"/>
      <c r="L66" s="571"/>
      <c r="M66" s="571"/>
      <c r="N66" s="563"/>
      <c r="O66" s="542"/>
      <c r="P66" s="543"/>
      <c r="Q66" s="543"/>
      <c r="R66" s="543"/>
      <c r="S66" s="544"/>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555">
        <f>IF($BE$3="４週",SUM(W66:AX66),IF($BE$3="暦月",SUM(W66:BA66),""))</f>
        <v>0</v>
      </c>
      <c r="BC66" s="556"/>
      <c r="BD66" s="557">
        <f>IF($BE$3="４週",BB66/4,IF($BE$3="暦月",(BB66/($BE$8/7)),""))</f>
        <v>0</v>
      </c>
      <c r="BE66" s="556"/>
      <c r="BF66" s="552"/>
      <c r="BG66" s="553"/>
      <c r="BH66" s="553"/>
      <c r="BI66" s="553"/>
      <c r="BJ66" s="554"/>
    </row>
    <row r="67" spans="2:62" ht="20.25" customHeight="1" x14ac:dyDescent="0.4">
      <c r="B67" s="558">
        <f>B65+1</f>
        <v>27</v>
      </c>
      <c r="C67" s="560"/>
      <c r="D67" s="561"/>
      <c r="E67" s="139"/>
      <c r="F67" s="140"/>
      <c r="G67" s="139"/>
      <c r="H67" s="140"/>
      <c r="I67" s="564"/>
      <c r="J67" s="565"/>
      <c r="K67" s="568"/>
      <c r="L67" s="569"/>
      <c r="M67" s="569"/>
      <c r="N67" s="561"/>
      <c r="O67" s="542"/>
      <c r="P67" s="543"/>
      <c r="Q67" s="543"/>
      <c r="R67" s="543"/>
      <c r="S67" s="544"/>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545"/>
      <c r="BC67" s="546"/>
      <c r="BD67" s="547"/>
      <c r="BE67" s="548"/>
      <c r="BF67" s="549"/>
      <c r="BG67" s="550"/>
      <c r="BH67" s="550"/>
      <c r="BI67" s="550"/>
      <c r="BJ67" s="551"/>
    </row>
    <row r="68" spans="2:62" ht="20.25" customHeight="1" x14ac:dyDescent="0.4">
      <c r="B68" s="559"/>
      <c r="C68" s="562"/>
      <c r="D68" s="563"/>
      <c r="E68" s="139"/>
      <c r="F68" s="140">
        <f>C67</f>
        <v>0</v>
      </c>
      <c r="G68" s="139"/>
      <c r="H68" s="140">
        <f>I67</f>
        <v>0</v>
      </c>
      <c r="I68" s="566"/>
      <c r="J68" s="567"/>
      <c r="K68" s="570"/>
      <c r="L68" s="571"/>
      <c r="M68" s="571"/>
      <c r="N68" s="563"/>
      <c r="O68" s="542"/>
      <c r="P68" s="543"/>
      <c r="Q68" s="543"/>
      <c r="R68" s="543"/>
      <c r="S68" s="544"/>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555">
        <f>IF($BE$3="４週",SUM(W68:AX68),IF($BE$3="暦月",SUM(W68:BA68),""))</f>
        <v>0</v>
      </c>
      <c r="BC68" s="556"/>
      <c r="BD68" s="557">
        <f>IF($BE$3="４週",BB68/4,IF($BE$3="暦月",(BB68/($BE$8/7)),""))</f>
        <v>0</v>
      </c>
      <c r="BE68" s="556"/>
      <c r="BF68" s="552"/>
      <c r="BG68" s="553"/>
      <c r="BH68" s="553"/>
      <c r="BI68" s="553"/>
      <c r="BJ68" s="554"/>
    </row>
    <row r="69" spans="2:62" ht="20.25" customHeight="1" x14ac:dyDescent="0.4">
      <c r="B69" s="558">
        <f>B67+1</f>
        <v>28</v>
      </c>
      <c r="C69" s="560"/>
      <c r="D69" s="561"/>
      <c r="E69" s="139"/>
      <c r="F69" s="140"/>
      <c r="G69" s="139"/>
      <c r="H69" s="140"/>
      <c r="I69" s="564"/>
      <c r="J69" s="565"/>
      <c r="K69" s="568"/>
      <c r="L69" s="569"/>
      <c r="M69" s="569"/>
      <c r="N69" s="561"/>
      <c r="O69" s="542"/>
      <c r="P69" s="543"/>
      <c r="Q69" s="543"/>
      <c r="R69" s="543"/>
      <c r="S69" s="544"/>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545"/>
      <c r="BC69" s="546"/>
      <c r="BD69" s="547"/>
      <c r="BE69" s="548"/>
      <c r="BF69" s="549"/>
      <c r="BG69" s="550"/>
      <c r="BH69" s="550"/>
      <c r="BI69" s="550"/>
      <c r="BJ69" s="551"/>
    </row>
    <row r="70" spans="2:62" ht="20.25" customHeight="1" x14ac:dyDescent="0.4">
      <c r="B70" s="559"/>
      <c r="C70" s="562"/>
      <c r="D70" s="563"/>
      <c r="E70" s="139"/>
      <c r="F70" s="140">
        <f>C69</f>
        <v>0</v>
      </c>
      <c r="G70" s="139"/>
      <c r="H70" s="140">
        <f>I69</f>
        <v>0</v>
      </c>
      <c r="I70" s="566"/>
      <c r="J70" s="567"/>
      <c r="K70" s="570"/>
      <c r="L70" s="571"/>
      <c r="M70" s="571"/>
      <c r="N70" s="563"/>
      <c r="O70" s="542"/>
      <c r="P70" s="543"/>
      <c r="Q70" s="543"/>
      <c r="R70" s="543"/>
      <c r="S70" s="544"/>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555">
        <f>IF($BE$3="４週",SUM(W70:AX70),IF($BE$3="暦月",SUM(W70:BA70),""))</f>
        <v>0</v>
      </c>
      <c r="BC70" s="556"/>
      <c r="BD70" s="557">
        <f>IF($BE$3="４週",BB70/4,IF($BE$3="暦月",(BB70/($BE$8/7)),""))</f>
        <v>0</v>
      </c>
      <c r="BE70" s="556"/>
      <c r="BF70" s="552"/>
      <c r="BG70" s="553"/>
      <c r="BH70" s="553"/>
      <c r="BI70" s="553"/>
      <c r="BJ70" s="554"/>
    </row>
    <row r="71" spans="2:62" ht="20.25" customHeight="1" x14ac:dyDescent="0.4">
      <c r="B71" s="558">
        <f>B69+1</f>
        <v>29</v>
      </c>
      <c r="C71" s="560"/>
      <c r="D71" s="561"/>
      <c r="E71" s="139"/>
      <c r="F71" s="140"/>
      <c r="G71" s="139"/>
      <c r="H71" s="140"/>
      <c r="I71" s="564"/>
      <c r="J71" s="565"/>
      <c r="K71" s="568"/>
      <c r="L71" s="569"/>
      <c r="M71" s="569"/>
      <c r="N71" s="561"/>
      <c r="O71" s="542"/>
      <c r="P71" s="543"/>
      <c r="Q71" s="543"/>
      <c r="R71" s="543"/>
      <c r="S71" s="544"/>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545"/>
      <c r="BC71" s="546"/>
      <c r="BD71" s="547"/>
      <c r="BE71" s="548"/>
      <c r="BF71" s="549"/>
      <c r="BG71" s="550"/>
      <c r="BH71" s="550"/>
      <c r="BI71" s="550"/>
      <c r="BJ71" s="551"/>
    </row>
    <row r="72" spans="2:62" ht="20.25" customHeight="1" x14ac:dyDescent="0.4">
      <c r="B72" s="559"/>
      <c r="C72" s="610"/>
      <c r="D72" s="611"/>
      <c r="E72" s="181"/>
      <c r="F72" s="182">
        <f>C71</f>
        <v>0</v>
      </c>
      <c r="G72" s="181"/>
      <c r="H72" s="182">
        <f>I71</f>
        <v>0</v>
      </c>
      <c r="I72" s="612"/>
      <c r="J72" s="613"/>
      <c r="K72" s="614"/>
      <c r="L72" s="615"/>
      <c r="M72" s="615"/>
      <c r="N72" s="611"/>
      <c r="O72" s="542"/>
      <c r="P72" s="543"/>
      <c r="Q72" s="543"/>
      <c r="R72" s="543"/>
      <c r="S72" s="544"/>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607">
        <f>IF($BE$3="４週",SUM(W72:AX72),IF($BE$3="暦月",SUM(W72:BA72),""))</f>
        <v>0</v>
      </c>
      <c r="BC72" s="608"/>
      <c r="BD72" s="609">
        <f>IF($BE$3="４週",BB72/4,IF($BE$3="暦月",(BB72/($BE$8/7)),""))</f>
        <v>0</v>
      </c>
      <c r="BE72" s="608"/>
      <c r="BF72" s="604"/>
      <c r="BG72" s="605"/>
      <c r="BH72" s="605"/>
      <c r="BI72" s="605"/>
      <c r="BJ72" s="606"/>
    </row>
    <row r="73" spans="2:62" ht="20.25" customHeight="1" x14ac:dyDescent="0.4">
      <c r="B73" s="558">
        <f>B71+1</f>
        <v>30</v>
      </c>
      <c r="C73" s="560"/>
      <c r="D73" s="561"/>
      <c r="E73" s="139"/>
      <c r="F73" s="140"/>
      <c r="G73" s="139"/>
      <c r="H73" s="140"/>
      <c r="I73" s="564"/>
      <c r="J73" s="565"/>
      <c r="K73" s="568"/>
      <c r="L73" s="569"/>
      <c r="M73" s="569"/>
      <c r="N73" s="561"/>
      <c r="O73" s="542"/>
      <c r="P73" s="543"/>
      <c r="Q73" s="543"/>
      <c r="R73" s="543"/>
      <c r="S73" s="544"/>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545"/>
      <c r="BC73" s="546"/>
      <c r="BD73" s="547"/>
      <c r="BE73" s="548"/>
      <c r="BF73" s="549"/>
      <c r="BG73" s="550"/>
      <c r="BH73" s="550"/>
      <c r="BI73" s="550"/>
      <c r="BJ73" s="551"/>
    </row>
    <row r="74" spans="2:62" ht="20.25" customHeight="1" x14ac:dyDescent="0.4">
      <c r="B74" s="559"/>
      <c r="C74" s="610"/>
      <c r="D74" s="611"/>
      <c r="E74" s="181"/>
      <c r="F74" s="182">
        <f>C73</f>
        <v>0</v>
      </c>
      <c r="G74" s="181"/>
      <c r="H74" s="182">
        <f>I73</f>
        <v>0</v>
      </c>
      <c r="I74" s="612"/>
      <c r="J74" s="613"/>
      <c r="K74" s="614"/>
      <c r="L74" s="615"/>
      <c r="M74" s="615"/>
      <c r="N74" s="611"/>
      <c r="O74" s="542"/>
      <c r="P74" s="543"/>
      <c r="Q74" s="543"/>
      <c r="R74" s="543"/>
      <c r="S74" s="544"/>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607">
        <f>IF($BE$3="４週",SUM(W74:AX74),IF($BE$3="暦月",SUM(W74:BA74),""))</f>
        <v>0</v>
      </c>
      <c r="BC74" s="608"/>
      <c r="BD74" s="609">
        <f>IF($BE$3="４週",BB74/4,IF($BE$3="暦月",(BB74/($BE$8/7)),""))</f>
        <v>0</v>
      </c>
      <c r="BE74" s="608"/>
      <c r="BF74" s="604"/>
      <c r="BG74" s="605"/>
      <c r="BH74" s="605"/>
      <c r="BI74" s="605"/>
      <c r="BJ74" s="606"/>
    </row>
    <row r="75" spans="2:62" ht="20.25" customHeight="1" x14ac:dyDescent="0.4">
      <c r="B75" s="558">
        <f>B73+1</f>
        <v>31</v>
      </c>
      <c r="C75" s="560"/>
      <c r="D75" s="561"/>
      <c r="E75" s="139"/>
      <c r="F75" s="140"/>
      <c r="G75" s="139"/>
      <c r="H75" s="140"/>
      <c r="I75" s="564"/>
      <c r="J75" s="565"/>
      <c r="K75" s="568"/>
      <c r="L75" s="569"/>
      <c r="M75" s="569"/>
      <c r="N75" s="561"/>
      <c r="O75" s="542"/>
      <c r="P75" s="543"/>
      <c r="Q75" s="543"/>
      <c r="R75" s="543"/>
      <c r="S75" s="544"/>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545"/>
      <c r="BC75" s="546"/>
      <c r="BD75" s="547"/>
      <c r="BE75" s="548"/>
      <c r="BF75" s="549"/>
      <c r="BG75" s="550"/>
      <c r="BH75" s="550"/>
      <c r="BI75" s="550"/>
      <c r="BJ75" s="551"/>
    </row>
    <row r="76" spans="2:62" ht="20.25" customHeight="1" x14ac:dyDescent="0.4">
      <c r="B76" s="559"/>
      <c r="C76" s="610"/>
      <c r="D76" s="611"/>
      <c r="E76" s="181"/>
      <c r="F76" s="182">
        <f>C75</f>
        <v>0</v>
      </c>
      <c r="G76" s="181"/>
      <c r="H76" s="182">
        <f>I75</f>
        <v>0</v>
      </c>
      <c r="I76" s="612"/>
      <c r="J76" s="613"/>
      <c r="K76" s="614"/>
      <c r="L76" s="615"/>
      <c r="M76" s="615"/>
      <c r="N76" s="611"/>
      <c r="O76" s="542"/>
      <c r="P76" s="543"/>
      <c r="Q76" s="543"/>
      <c r="R76" s="543"/>
      <c r="S76" s="544"/>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607">
        <f>IF($BE$3="４週",SUM(W76:AX76),IF($BE$3="暦月",SUM(W76:BA76),""))</f>
        <v>0</v>
      </c>
      <c r="BC76" s="608"/>
      <c r="BD76" s="609">
        <f>IF($BE$3="４週",BB76/4,IF($BE$3="暦月",(BB76/($BE$8/7)),""))</f>
        <v>0</v>
      </c>
      <c r="BE76" s="608"/>
      <c r="BF76" s="604"/>
      <c r="BG76" s="605"/>
      <c r="BH76" s="605"/>
      <c r="BI76" s="605"/>
      <c r="BJ76" s="606"/>
    </row>
    <row r="77" spans="2:62" ht="20.25" customHeight="1" x14ac:dyDescent="0.4">
      <c r="B77" s="558">
        <f>B75+1</f>
        <v>32</v>
      </c>
      <c r="C77" s="560"/>
      <c r="D77" s="561"/>
      <c r="E77" s="139"/>
      <c r="F77" s="140"/>
      <c r="G77" s="139"/>
      <c r="H77" s="140"/>
      <c r="I77" s="564"/>
      <c r="J77" s="565"/>
      <c r="K77" s="568"/>
      <c r="L77" s="569"/>
      <c r="M77" s="569"/>
      <c r="N77" s="561"/>
      <c r="O77" s="542"/>
      <c r="P77" s="543"/>
      <c r="Q77" s="543"/>
      <c r="R77" s="543"/>
      <c r="S77" s="544"/>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545"/>
      <c r="BC77" s="546"/>
      <c r="BD77" s="547"/>
      <c r="BE77" s="548"/>
      <c r="BF77" s="549"/>
      <c r="BG77" s="550"/>
      <c r="BH77" s="550"/>
      <c r="BI77" s="550"/>
      <c r="BJ77" s="551"/>
    </row>
    <row r="78" spans="2:62" ht="20.25" customHeight="1" x14ac:dyDescent="0.4">
      <c r="B78" s="559"/>
      <c r="C78" s="610"/>
      <c r="D78" s="611"/>
      <c r="E78" s="181"/>
      <c r="F78" s="182">
        <f>C77</f>
        <v>0</v>
      </c>
      <c r="G78" s="181"/>
      <c r="H78" s="182">
        <f>I77</f>
        <v>0</v>
      </c>
      <c r="I78" s="612"/>
      <c r="J78" s="613"/>
      <c r="K78" s="614"/>
      <c r="L78" s="615"/>
      <c r="M78" s="615"/>
      <c r="N78" s="611"/>
      <c r="O78" s="542"/>
      <c r="P78" s="543"/>
      <c r="Q78" s="543"/>
      <c r="R78" s="543"/>
      <c r="S78" s="544"/>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607">
        <f>IF($BE$3="４週",SUM(W78:AX78),IF($BE$3="暦月",SUM(W78:BA78),""))</f>
        <v>0</v>
      </c>
      <c r="BC78" s="608"/>
      <c r="BD78" s="609">
        <f>IF($BE$3="４週",BB78/4,IF($BE$3="暦月",(BB78/($BE$8/7)),""))</f>
        <v>0</v>
      </c>
      <c r="BE78" s="608"/>
      <c r="BF78" s="604"/>
      <c r="BG78" s="605"/>
      <c r="BH78" s="605"/>
      <c r="BI78" s="605"/>
      <c r="BJ78" s="606"/>
    </row>
    <row r="79" spans="2:62" ht="20.25" customHeight="1" x14ac:dyDescent="0.4">
      <c r="B79" s="558">
        <f>B77+1</f>
        <v>33</v>
      </c>
      <c r="C79" s="560"/>
      <c r="D79" s="561"/>
      <c r="E79" s="139"/>
      <c r="F79" s="140"/>
      <c r="G79" s="139"/>
      <c r="H79" s="140"/>
      <c r="I79" s="564"/>
      <c r="J79" s="565"/>
      <c r="K79" s="568"/>
      <c r="L79" s="569"/>
      <c r="M79" s="569"/>
      <c r="N79" s="561"/>
      <c r="O79" s="542"/>
      <c r="P79" s="543"/>
      <c r="Q79" s="543"/>
      <c r="R79" s="543"/>
      <c r="S79" s="544"/>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545"/>
      <c r="BC79" s="546"/>
      <c r="BD79" s="547"/>
      <c r="BE79" s="548"/>
      <c r="BF79" s="549"/>
      <c r="BG79" s="550"/>
      <c r="BH79" s="550"/>
      <c r="BI79" s="550"/>
      <c r="BJ79" s="551"/>
    </row>
    <row r="80" spans="2:62" ht="20.25" customHeight="1" x14ac:dyDescent="0.4">
      <c r="B80" s="559"/>
      <c r="C80" s="610"/>
      <c r="D80" s="611"/>
      <c r="E80" s="181"/>
      <c r="F80" s="182">
        <f>C79</f>
        <v>0</v>
      </c>
      <c r="G80" s="181"/>
      <c r="H80" s="182">
        <f>I79</f>
        <v>0</v>
      </c>
      <c r="I80" s="612"/>
      <c r="J80" s="613"/>
      <c r="K80" s="614"/>
      <c r="L80" s="615"/>
      <c r="M80" s="615"/>
      <c r="N80" s="611"/>
      <c r="O80" s="542"/>
      <c r="P80" s="543"/>
      <c r="Q80" s="543"/>
      <c r="R80" s="543"/>
      <c r="S80" s="544"/>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607">
        <f>IF($BE$3="４週",SUM(W80:AX80),IF($BE$3="暦月",SUM(W80:BA80),""))</f>
        <v>0</v>
      </c>
      <c r="BC80" s="608"/>
      <c r="BD80" s="609">
        <f>IF($BE$3="４週",BB80/4,IF($BE$3="暦月",(BB80/($BE$8/7)),""))</f>
        <v>0</v>
      </c>
      <c r="BE80" s="608"/>
      <c r="BF80" s="604"/>
      <c r="BG80" s="605"/>
      <c r="BH80" s="605"/>
      <c r="BI80" s="605"/>
      <c r="BJ80" s="606"/>
    </row>
    <row r="81" spans="2:62" ht="20.25" customHeight="1" x14ac:dyDescent="0.4">
      <c r="B81" s="558">
        <f>B79+1</f>
        <v>34</v>
      </c>
      <c r="C81" s="560"/>
      <c r="D81" s="561"/>
      <c r="E81" s="139"/>
      <c r="F81" s="140"/>
      <c r="G81" s="139"/>
      <c r="H81" s="140"/>
      <c r="I81" s="564"/>
      <c r="J81" s="565"/>
      <c r="K81" s="568"/>
      <c r="L81" s="569"/>
      <c r="M81" s="569"/>
      <c r="N81" s="561"/>
      <c r="O81" s="542"/>
      <c r="P81" s="543"/>
      <c r="Q81" s="543"/>
      <c r="R81" s="543"/>
      <c r="S81" s="544"/>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545"/>
      <c r="BC81" s="546"/>
      <c r="BD81" s="547"/>
      <c r="BE81" s="548"/>
      <c r="BF81" s="549"/>
      <c r="BG81" s="550"/>
      <c r="BH81" s="550"/>
      <c r="BI81" s="550"/>
      <c r="BJ81" s="551"/>
    </row>
    <row r="82" spans="2:62" ht="20.25" customHeight="1" x14ac:dyDescent="0.4">
      <c r="B82" s="559"/>
      <c r="C82" s="610"/>
      <c r="D82" s="611"/>
      <c r="E82" s="181"/>
      <c r="F82" s="182">
        <f>C81</f>
        <v>0</v>
      </c>
      <c r="G82" s="181"/>
      <c r="H82" s="182">
        <f>I81</f>
        <v>0</v>
      </c>
      <c r="I82" s="612"/>
      <c r="J82" s="613"/>
      <c r="K82" s="614"/>
      <c r="L82" s="615"/>
      <c r="M82" s="615"/>
      <c r="N82" s="611"/>
      <c r="O82" s="542"/>
      <c r="P82" s="543"/>
      <c r="Q82" s="543"/>
      <c r="R82" s="543"/>
      <c r="S82" s="544"/>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607">
        <f>IF($BE$3="４週",SUM(W82:AX82),IF($BE$3="暦月",SUM(W82:BA82),""))</f>
        <v>0</v>
      </c>
      <c r="BC82" s="608"/>
      <c r="BD82" s="609">
        <f>IF($BE$3="４週",BB82/4,IF($BE$3="暦月",(BB82/($BE$8/7)),""))</f>
        <v>0</v>
      </c>
      <c r="BE82" s="608"/>
      <c r="BF82" s="604"/>
      <c r="BG82" s="605"/>
      <c r="BH82" s="605"/>
      <c r="BI82" s="605"/>
      <c r="BJ82" s="606"/>
    </row>
    <row r="83" spans="2:62" ht="20.25" customHeight="1" x14ac:dyDescent="0.4">
      <c r="B83" s="558">
        <f>B81+1</f>
        <v>35</v>
      </c>
      <c r="C83" s="560"/>
      <c r="D83" s="561"/>
      <c r="E83" s="139"/>
      <c r="F83" s="140"/>
      <c r="G83" s="139"/>
      <c r="H83" s="140"/>
      <c r="I83" s="564"/>
      <c r="J83" s="565"/>
      <c r="K83" s="568"/>
      <c r="L83" s="569"/>
      <c r="M83" s="569"/>
      <c r="N83" s="561"/>
      <c r="O83" s="542"/>
      <c r="P83" s="543"/>
      <c r="Q83" s="543"/>
      <c r="R83" s="543"/>
      <c r="S83" s="544"/>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545"/>
      <c r="BC83" s="546"/>
      <c r="BD83" s="547"/>
      <c r="BE83" s="548"/>
      <c r="BF83" s="549"/>
      <c r="BG83" s="550"/>
      <c r="BH83" s="550"/>
      <c r="BI83" s="550"/>
      <c r="BJ83" s="551"/>
    </row>
    <row r="84" spans="2:62" ht="20.25" customHeight="1" x14ac:dyDescent="0.4">
      <c r="B84" s="559"/>
      <c r="C84" s="610"/>
      <c r="D84" s="611"/>
      <c r="E84" s="181"/>
      <c r="F84" s="182">
        <f>C83</f>
        <v>0</v>
      </c>
      <c r="G84" s="181"/>
      <c r="H84" s="182">
        <f>I83</f>
        <v>0</v>
      </c>
      <c r="I84" s="612"/>
      <c r="J84" s="613"/>
      <c r="K84" s="614"/>
      <c r="L84" s="615"/>
      <c r="M84" s="615"/>
      <c r="N84" s="611"/>
      <c r="O84" s="542"/>
      <c r="P84" s="543"/>
      <c r="Q84" s="543"/>
      <c r="R84" s="543"/>
      <c r="S84" s="544"/>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607">
        <f>IF($BE$3="４週",SUM(W84:AX84),IF($BE$3="暦月",SUM(W84:BA84),""))</f>
        <v>0</v>
      </c>
      <c r="BC84" s="608"/>
      <c r="BD84" s="609">
        <f>IF($BE$3="４週",BB84/4,IF($BE$3="暦月",(BB84/($BE$8/7)),""))</f>
        <v>0</v>
      </c>
      <c r="BE84" s="608"/>
      <c r="BF84" s="604"/>
      <c r="BG84" s="605"/>
      <c r="BH84" s="605"/>
      <c r="BI84" s="605"/>
      <c r="BJ84" s="606"/>
    </row>
    <row r="85" spans="2:62" ht="20.25" customHeight="1" x14ac:dyDescent="0.4">
      <c r="B85" s="558">
        <f>B83+1</f>
        <v>36</v>
      </c>
      <c r="C85" s="560"/>
      <c r="D85" s="561"/>
      <c r="E85" s="139"/>
      <c r="F85" s="140"/>
      <c r="G85" s="139"/>
      <c r="H85" s="140"/>
      <c r="I85" s="564"/>
      <c r="J85" s="565"/>
      <c r="K85" s="568"/>
      <c r="L85" s="569"/>
      <c r="M85" s="569"/>
      <c r="N85" s="561"/>
      <c r="O85" s="542"/>
      <c r="P85" s="543"/>
      <c r="Q85" s="543"/>
      <c r="R85" s="543"/>
      <c r="S85" s="544"/>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545"/>
      <c r="BC85" s="546"/>
      <c r="BD85" s="547"/>
      <c r="BE85" s="548"/>
      <c r="BF85" s="549"/>
      <c r="BG85" s="550"/>
      <c r="BH85" s="550"/>
      <c r="BI85" s="550"/>
      <c r="BJ85" s="551"/>
    </row>
    <row r="86" spans="2:62" ht="20.25" customHeight="1" x14ac:dyDescent="0.4">
      <c r="B86" s="559"/>
      <c r="C86" s="610"/>
      <c r="D86" s="611"/>
      <c r="E86" s="181"/>
      <c r="F86" s="182">
        <f>C85</f>
        <v>0</v>
      </c>
      <c r="G86" s="181"/>
      <c r="H86" s="182">
        <f>I85</f>
        <v>0</v>
      </c>
      <c r="I86" s="612"/>
      <c r="J86" s="613"/>
      <c r="K86" s="614"/>
      <c r="L86" s="615"/>
      <c r="M86" s="615"/>
      <c r="N86" s="611"/>
      <c r="O86" s="542"/>
      <c r="P86" s="543"/>
      <c r="Q86" s="543"/>
      <c r="R86" s="543"/>
      <c r="S86" s="544"/>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607">
        <f>IF($BE$3="４週",SUM(W86:AX86),IF($BE$3="暦月",SUM(W86:BA86),""))</f>
        <v>0</v>
      </c>
      <c r="BC86" s="608"/>
      <c r="BD86" s="609">
        <f>IF($BE$3="４週",BB86/4,IF($BE$3="暦月",(BB86/($BE$8/7)),""))</f>
        <v>0</v>
      </c>
      <c r="BE86" s="608"/>
      <c r="BF86" s="604"/>
      <c r="BG86" s="605"/>
      <c r="BH86" s="605"/>
      <c r="BI86" s="605"/>
      <c r="BJ86" s="606"/>
    </row>
    <row r="87" spans="2:62" ht="20.25" customHeight="1" x14ac:dyDescent="0.4">
      <c r="B87" s="558">
        <f>B85+1</f>
        <v>37</v>
      </c>
      <c r="C87" s="560"/>
      <c r="D87" s="561"/>
      <c r="E87" s="139"/>
      <c r="F87" s="140"/>
      <c r="G87" s="139"/>
      <c r="H87" s="140"/>
      <c r="I87" s="564"/>
      <c r="J87" s="565"/>
      <c r="K87" s="568"/>
      <c r="L87" s="569"/>
      <c r="M87" s="569"/>
      <c r="N87" s="561"/>
      <c r="O87" s="542"/>
      <c r="P87" s="543"/>
      <c r="Q87" s="543"/>
      <c r="R87" s="543"/>
      <c r="S87" s="544"/>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545"/>
      <c r="BC87" s="546"/>
      <c r="BD87" s="547"/>
      <c r="BE87" s="548"/>
      <c r="BF87" s="549"/>
      <c r="BG87" s="550"/>
      <c r="BH87" s="550"/>
      <c r="BI87" s="550"/>
      <c r="BJ87" s="551"/>
    </row>
    <row r="88" spans="2:62" ht="20.25" customHeight="1" x14ac:dyDescent="0.4">
      <c r="B88" s="559"/>
      <c r="C88" s="610"/>
      <c r="D88" s="611"/>
      <c r="E88" s="181"/>
      <c r="F88" s="182">
        <f>C87</f>
        <v>0</v>
      </c>
      <c r="G88" s="181"/>
      <c r="H88" s="182">
        <f>I87</f>
        <v>0</v>
      </c>
      <c r="I88" s="612"/>
      <c r="J88" s="613"/>
      <c r="K88" s="614"/>
      <c r="L88" s="615"/>
      <c r="M88" s="615"/>
      <c r="N88" s="611"/>
      <c r="O88" s="542"/>
      <c r="P88" s="543"/>
      <c r="Q88" s="543"/>
      <c r="R88" s="543"/>
      <c r="S88" s="544"/>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607">
        <f>IF($BE$3="４週",SUM(W88:AX88),IF($BE$3="暦月",SUM(W88:BA88),""))</f>
        <v>0</v>
      </c>
      <c r="BC88" s="608"/>
      <c r="BD88" s="609">
        <f>IF($BE$3="４週",BB88/4,IF($BE$3="暦月",(BB88/($BE$8/7)),""))</f>
        <v>0</v>
      </c>
      <c r="BE88" s="608"/>
      <c r="BF88" s="604"/>
      <c r="BG88" s="605"/>
      <c r="BH88" s="605"/>
      <c r="BI88" s="605"/>
      <c r="BJ88" s="606"/>
    </row>
    <row r="89" spans="2:62" ht="20.25" customHeight="1" x14ac:dyDescent="0.4">
      <c r="B89" s="558">
        <f>B87+1</f>
        <v>38</v>
      </c>
      <c r="C89" s="560"/>
      <c r="D89" s="561"/>
      <c r="E89" s="139"/>
      <c r="F89" s="140"/>
      <c r="G89" s="139"/>
      <c r="H89" s="140"/>
      <c r="I89" s="564"/>
      <c r="J89" s="565"/>
      <c r="K89" s="568"/>
      <c r="L89" s="569"/>
      <c r="M89" s="569"/>
      <c r="N89" s="561"/>
      <c r="O89" s="542"/>
      <c r="P89" s="543"/>
      <c r="Q89" s="543"/>
      <c r="R89" s="543"/>
      <c r="S89" s="544"/>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545"/>
      <c r="BC89" s="546"/>
      <c r="BD89" s="547"/>
      <c r="BE89" s="548"/>
      <c r="BF89" s="549"/>
      <c r="BG89" s="550"/>
      <c r="BH89" s="550"/>
      <c r="BI89" s="550"/>
      <c r="BJ89" s="551"/>
    </row>
    <row r="90" spans="2:62" ht="20.25" customHeight="1" x14ac:dyDescent="0.4">
      <c r="B90" s="559"/>
      <c r="C90" s="610"/>
      <c r="D90" s="611"/>
      <c r="E90" s="181"/>
      <c r="F90" s="182">
        <f>C89</f>
        <v>0</v>
      </c>
      <c r="G90" s="181"/>
      <c r="H90" s="182">
        <f>I89</f>
        <v>0</v>
      </c>
      <c r="I90" s="612"/>
      <c r="J90" s="613"/>
      <c r="K90" s="614"/>
      <c r="L90" s="615"/>
      <c r="M90" s="615"/>
      <c r="N90" s="611"/>
      <c r="O90" s="542"/>
      <c r="P90" s="543"/>
      <c r="Q90" s="543"/>
      <c r="R90" s="543"/>
      <c r="S90" s="544"/>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607">
        <f>IF($BE$3="４週",SUM(W90:AX90),IF($BE$3="暦月",SUM(W90:BA90),""))</f>
        <v>0</v>
      </c>
      <c r="BC90" s="608"/>
      <c r="BD90" s="609">
        <f>IF($BE$3="４週",BB90/4,IF($BE$3="暦月",(BB90/($BE$8/7)),""))</f>
        <v>0</v>
      </c>
      <c r="BE90" s="608"/>
      <c r="BF90" s="604"/>
      <c r="BG90" s="605"/>
      <c r="BH90" s="605"/>
      <c r="BI90" s="605"/>
      <c r="BJ90" s="606"/>
    </row>
    <row r="91" spans="2:62" ht="20.25" customHeight="1" x14ac:dyDescent="0.4">
      <c r="B91" s="558">
        <f>B89+1</f>
        <v>39</v>
      </c>
      <c r="C91" s="560"/>
      <c r="D91" s="561"/>
      <c r="E91" s="139"/>
      <c r="F91" s="140"/>
      <c r="G91" s="139"/>
      <c r="H91" s="140"/>
      <c r="I91" s="564"/>
      <c r="J91" s="565"/>
      <c r="K91" s="568"/>
      <c r="L91" s="569"/>
      <c r="M91" s="569"/>
      <c r="N91" s="561"/>
      <c r="O91" s="542"/>
      <c r="P91" s="543"/>
      <c r="Q91" s="543"/>
      <c r="R91" s="543"/>
      <c r="S91" s="544"/>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545"/>
      <c r="BC91" s="546"/>
      <c r="BD91" s="547"/>
      <c r="BE91" s="548"/>
      <c r="BF91" s="549"/>
      <c r="BG91" s="550"/>
      <c r="BH91" s="550"/>
      <c r="BI91" s="550"/>
      <c r="BJ91" s="551"/>
    </row>
    <row r="92" spans="2:62" ht="20.25" customHeight="1" x14ac:dyDescent="0.4">
      <c r="B92" s="559"/>
      <c r="C92" s="610"/>
      <c r="D92" s="611"/>
      <c r="E92" s="181"/>
      <c r="F92" s="182">
        <f>C91</f>
        <v>0</v>
      </c>
      <c r="G92" s="181"/>
      <c r="H92" s="182">
        <f>I91</f>
        <v>0</v>
      </c>
      <c r="I92" s="612"/>
      <c r="J92" s="613"/>
      <c r="K92" s="614"/>
      <c r="L92" s="615"/>
      <c r="M92" s="615"/>
      <c r="N92" s="611"/>
      <c r="O92" s="542"/>
      <c r="P92" s="543"/>
      <c r="Q92" s="543"/>
      <c r="R92" s="543"/>
      <c r="S92" s="544"/>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607">
        <f>IF($BE$3="４週",SUM(W92:AX92),IF($BE$3="暦月",SUM(W92:BA92),""))</f>
        <v>0</v>
      </c>
      <c r="BC92" s="608"/>
      <c r="BD92" s="609">
        <f>IF($BE$3="４週",BB92/4,IF($BE$3="暦月",(BB92/($BE$8/7)),""))</f>
        <v>0</v>
      </c>
      <c r="BE92" s="608"/>
      <c r="BF92" s="604"/>
      <c r="BG92" s="605"/>
      <c r="BH92" s="605"/>
      <c r="BI92" s="605"/>
      <c r="BJ92" s="606"/>
    </row>
    <row r="93" spans="2:62" ht="20.25" customHeight="1" x14ac:dyDescent="0.4">
      <c r="B93" s="558">
        <f>B91+1</f>
        <v>40</v>
      </c>
      <c r="C93" s="560"/>
      <c r="D93" s="561"/>
      <c r="E93" s="139"/>
      <c r="F93" s="140"/>
      <c r="G93" s="139"/>
      <c r="H93" s="140"/>
      <c r="I93" s="564"/>
      <c r="J93" s="565"/>
      <c r="K93" s="568"/>
      <c r="L93" s="569"/>
      <c r="M93" s="569"/>
      <c r="N93" s="561"/>
      <c r="O93" s="542"/>
      <c r="P93" s="543"/>
      <c r="Q93" s="543"/>
      <c r="R93" s="543"/>
      <c r="S93" s="544"/>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545"/>
      <c r="BC93" s="546"/>
      <c r="BD93" s="547"/>
      <c r="BE93" s="548"/>
      <c r="BF93" s="549"/>
      <c r="BG93" s="550"/>
      <c r="BH93" s="550"/>
      <c r="BI93" s="550"/>
      <c r="BJ93" s="551"/>
    </row>
    <row r="94" spans="2:62" ht="20.25" customHeight="1" x14ac:dyDescent="0.4">
      <c r="B94" s="559"/>
      <c r="C94" s="610"/>
      <c r="D94" s="611"/>
      <c r="E94" s="181"/>
      <c r="F94" s="182">
        <f>C93</f>
        <v>0</v>
      </c>
      <c r="G94" s="181"/>
      <c r="H94" s="182">
        <f>I93</f>
        <v>0</v>
      </c>
      <c r="I94" s="612"/>
      <c r="J94" s="613"/>
      <c r="K94" s="614"/>
      <c r="L94" s="615"/>
      <c r="M94" s="615"/>
      <c r="N94" s="611"/>
      <c r="O94" s="542"/>
      <c r="P94" s="543"/>
      <c r="Q94" s="543"/>
      <c r="R94" s="543"/>
      <c r="S94" s="544"/>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607">
        <f>IF($BE$3="４週",SUM(W94:AX94),IF($BE$3="暦月",SUM(W94:BA94),""))</f>
        <v>0</v>
      </c>
      <c r="BC94" s="608"/>
      <c r="BD94" s="609">
        <f>IF($BE$3="４週",BB94/4,IF($BE$3="暦月",(BB94/($BE$8/7)),""))</f>
        <v>0</v>
      </c>
      <c r="BE94" s="608"/>
      <c r="BF94" s="604"/>
      <c r="BG94" s="605"/>
      <c r="BH94" s="605"/>
      <c r="BI94" s="605"/>
      <c r="BJ94" s="606"/>
    </row>
    <row r="95" spans="2:62" ht="20.25" customHeight="1" x14ac:dyDescent="0.4">
      <c r="B95" s="558">
        <f>B93+1</f>
        <v>41</v>
      </c>
      <c r="C95" s="560"/>
      <c r="D95" s="561"/>
      <c r="E95" s="139"/>
      <c r="F95" s="140"/>
      <c r="G95" s="139"/>
      <c r="H95" s="140"/>
      <c r="I95" s="564"/>
      <c r="J95" s="565"/>
      <c r="K95" s="568"/>
      <c r="L95" s="569"/>
      <c r="M95" s="569"/>
      <c r="N95" s="561"/>
      <c r="O95" s="542"/>
      <c r="P95" s="543"/>
      <c r="Q95" s="543"/>
      <c r="R95" s="543"/>
      <c r="S95" s="544"/>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545"/>
      <c r="BC95" s="546"/>
      <c r="BD95" s="547"/>
      <c r="BE95" s="548"/>
      <c r="BF95" s="549"/>
      <c r="BG95" s="550"/>
      <c r="BH95" s="550"/>
      <c r="BI95" s="550"/>
      <c r="BJ95" s="551"/>
    </row>
    <row r="96" spans="2:62" ht="20.25" customHeight="1" x14ac:dyDescent="0.4">
      <c r="B96" s="559"/>
      <c r="C96" s="610"/>
      <c r="D96" s="611"/>
      <c r="E96" s="181"/>
      <c r="F96" s="182">
        <f>C95</f>
        <v>0</v>
      </c>
      <c r="G96" s="181"/>
      <c r="H96" s="182">
        <f>I95</f>
        <v>0</v>
      </c>
      <c r="I96" s="612"/>
      <c r="J96" s="613"/>
      <c r="K96" s="614"/>
      <c r="L96" s="615"/>
      <c r="M96" s="615"/>
      <c r="N96" s="611"/>
      <c r="O96" s="542"/>
      <c r="P96" s="543"/>
      <c r="Q96" s="543"/>
      <c r="R96" s="543"/>
      <c r="S96" s="544"/>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607">
        <f>IF($BE$3="４週",SUM(W96:AX96),IF($BE$3="暦月",SUM(W96:BA96),""))</f>
        <v>0</v>
      </c>
      <c r="BC96" s="608"/>
      <c r="BD96" s="609">
        <f>IF($BE$3="４週",BB96/4,IF($BE$3="暦月",(BB96/($BE$8/7)),""))</f>
        <v>0</v>
      </c>
      <c r="BE96" s="608"/>
      <c r="BF96" s="604"/>
      <c r="BG96" s="605"/>
      <c r="BH96" s="605"/>
      <c r="BI96" s="605"/>
      <c r="BJ96" s="606"/>
    </row>
    <row r="97" spans="2:62" ht="20.25" customHeight="1" x14ac:dyDescent="0.4">
      <c r="B97" s="558">
        <f>B95+1</f>
        <v>42</v>
      </c>
      <c r="C97" s="560"/>
      <c r="D97" s="561"/>
      <c r="E97" s="139"/>
      <c r="F97" s="140"/>
      <c r="G97" s="139"/>
      <c r="H97" s="140"/>
      <c r="I97" s="564"/>
      <c r="J97" s="565"/>
      <c r="K97" s="568"/>
      <c r="L97" s="569"/>
      <c r="M97" s="569"/>
      <c r="N97" s="561"/>
      <c r="O97" s="542"/>
      <c r="P97" s="543"/>
      <c r="Q97" s="543"/>
      <c r="R97" s="543"/>
      <c r="S97" s="544"/>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545"/>
      <c r="BC97" s="546"/>
      <c r="BD97" s="547"/>
      <c r="BE97" s="548"/>
      <c r="BF97" s="549"/>
      <c r="BG97" s="550"/>
      <c r="BH97" s="550"/>
      <c r="BI97" s="550"/>
      <c r="BJ97" s="551"/>
    </row>
    <row r="98" spans="2:62" ht="20.25" customHeight="1" x14ac:dyDescent="0.4">
      <c r="B98" s="559"/>
      <c r="C98" s="610"/>
      <c r="D98" s="611"/>
      <c r="E98" s="181"/>
      <c r="F98" s="182">
        <f>C97</f>
        <v>0</v>
      </c>
      <c r="G98" s="181"/>
      <c r="H98" s="182">
        <f>I97</f>
        <v>0</v>
      </c>
      <c r="I98" s="612"/>
      <c r="J98" s="613"/>
      <c r="K98" s="614"/>
      <c r="L98" s="615"/>
      <c r="M98" s="615"/>
      <c r="N98" s="611"/>
      <c r="O98" s="542"/>
      <c r="P98" s="543"/>
      <c r="Q98" s="543"/>
      <c r="R98" s="543"/>
      <c r="S98" s="544"/>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607">
        <f>IF($BE$3="４週",SUM(W98:AX98),IF($BE$3="暦月",SUM(W98:BA98),""))</f>
        <v>0</v>
      </c>
      <c r="BC98" s="608"/>
      <c r="BD98" s="609">
        <f>IF($BE$3="４週",BB98/4,IF($BE$3="暦月",(BB98/($BE$8/7)),""))</f>
        <v>0</v>
      </c>
      <c r="BE98" s="608"/>
      <c r="BF98" s="604"/>
      <c r="BG98" s="605"/>
      <c r="BH98" s="605"/>
      <c r="BI98" s="605"/>
      <c r="BJ98" s="606"/>
    </row>
    <row r="99" spans="2:62" ht="20.25" customHeight="1" x14ac:dyDescent="0.4">
      <c r="B99" s="558">
        <f>B97+1</f>
        <v>43</v>
      </c>
      <c r="C99" s="560"/>
      <c r="D99" s="561"/>
      <c r="E99" s="139"/>
      <c r="F99" s="140"/>
      <c r="G99" s="139"/>
      <c r="H99" s="140"/>
      <c r="I99" s="564"/>
      <c r="J99" s="565"/>
      <c r="K99" s="568"/>
      <c r="L99" s="569"/>
      <c r="M99" s="569"/>
      <c r="N99" s="561"/>
      <c r="O99" s="542"/>
      <c r="P99" s="543"/>
      <c r="Q99" s="543"/>
      <c r="R99" s="543"/>
      <c r="S99" s="544"/>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545"/>
      <c r="BC99" s="546"/>
      <c r="BD99" s="547"/>
      <c r="BE99" s="548"/>
      <c r="BF99" s="549"/>
      <c r="BG99" s="550"/>
      <c r="BH99" s="550"/>
      <c r="BI99" s="550"/>
      <c r="BJ99" s="551"/>
    </row>
    <row r="100" spans="2:62" ht="20.25" customHeight="1" x14ac:dyDescent="0.4">
      <c r="B100" s="559"/>
      <c r="C100" s="610"/>
      <c r="D100" s="611"/>
      <c r="E100" s="181"/>
      <c r="F100" s="182">
        <f>C99</f>
        <v>0</v>
      </c>
      <c r="G100" s="181"/>
      <c r="H100" s="182">
        <f>I99</f>
        <v>0</v>
      </c>
      <c r="I100" s="612"/>
      <c r="J100" s="613"/>
      <c r="K100" s="614"/>
      <c r="L100" s="615"/>
      <c r="M100" s="615"/>
      <c r="N100" s="611"/>
      <c r="O100" s="542"/>
      <c r="P100" s="543"/>
      <c r="Q100" s="543"/>
      <c r="R100" s="543"/>
      <c r="S100" s="544"/>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607">
        <f>IF($BE$3="４週",SUM(W100:AX100),IF($BE$3="暦月",SUM(W100:BA100),""))</f>
        <v>0</v>
      </c>
      <c r="BC100" s="608"/>
      <c r="BD100" s="609">
        <f>IF($BE$3="４週",BB100/4,IF($BE$3="暦月",(BB100/($BE$8/7)),""))</f>
        <v>0</v>
      </c>
      <c r="BE100" s="608"/>
      <c r="BF100" s="604"/>
      <c r="BG100" s="605"/>
      <c r="BH100" s="605"/>
      <c r="BI100" s="605"/>
      <c r="BJ100" s="606"/>
    </row>
    <row r="101" spans="2:62" ht="20.25" customHeight="1" x14ac:dyDescent="0.4">
      <c r="B101" s="558">
        <f>B99+1</f>
        <v>44</v>
      </c>
      <c r="C101" s="560"/>
      <c r="D101" s="561"/>
      <c r="E101" s="139"/>
      <c r="F101" s="140"/>
      <c r="G101" s="139"/>
      <c r="H101" s="140"/>
      <c r="I101" s="564"/>
      <c r="J101" s="565"/>
      <c r="K101" s="568"/>
      <c r="L101" s="569"/>
      <c r="M101" s="569"/>
      <c r="N101" s="561"/>
      <c r="O101" s="542"/>
      <c r="P101" s="543"/>
      <c r="Q101" s="543"/>
      <c r="R101" s="543"/>
      <c r="S101" s="544"/>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545"/>
      <c r="BC101" s="546"/>
      <c r="BD101" s="547"/>
      <c r="BE101" s="548"/>
      <c r="BF101" s="549"/>
      <c r="BG101" s="550"/>
      <c r="BH101" s="550"/>
      <c r="BI101" s="550"/>
      <c r="BJ101" s="551"/>
    </row>
    <row r="102" spans="2:62" ht="20.25" customHeight="1" x14ac:dyDescent="0.4">
      <c r="B102" s="559"/>
      <c r="C102" s="610"/>
      <c r="D102" s="611"/>
      <c r="E102" s="181"/>
      <c r="F102" s="182">
        <f>C101</f>
        <v>0</v>
      </c>
      <c r="G102" s="181"/>
      <c r="H102" s="182">
        <f>I101</f>
        <v>0</v>
      </c>
      <c r="I102" s="612"/>
      <c r="J102" s="613"/>
      <c r="K102" s="614"/>
      <c r="L102" s="615"/>
      <c r="M102" s="615"/>
      <c r="N102" s="611"/>
      <c r="O102" s="542"/>
      <c r="P102" s="543"/>
      <c r="Q102" s="543"/>
      <c r="R102" s="543"/>
      <c r="S102" s="544"/>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607">
        <f>IF($BE$3="４週",SUM(W102:AX102),IF($BE$3="暦月",SUM(W102:BA102),""))</f>
        <v>0</v>
      </c>
      <c r="BC102" s="608"/>
      <c r="BD102" s="609">
        <f>IF($BE$3="４週",BB102/4,IF($BE$3="暦月",(BB102/($BE$8/7)),""))</f>
        <v>0</v>
      </c>
      <c r="BE102" s="608"/>
      <c r="BF102" s="604"/>
      <c r="BG102" s="605"/>
      <c r="BH102" s="605"/>
      <c r="BI102" s="605"/>
      <c r="BJ102" s="606"/>
    </row>
    <row r="103" spans="2:62" ht="20.25" customHeight="1" x14ac:dyDescent="0.4">
      <c r="B103" s="558">
        <f>B101+1</f>
        <v>45</v>
      </c>
      <c r="C103" s="560"/>
      <c r="D103" s="561"/>
      <c r="E103" s="139"/>
      <c r="F103" s="140"/>
      <c r="G103" s="139"/>
      <c r="H103" s="140"/>
      <c r="I103" s="564"/>
      <c r="J103" s="565"/>
      <c r="K103" s="568"/>
      <c r="L103" s="569"/>
      <c r="M103" s="569"/>
      <c r="N103" s="561"/>
      <c r="O103" s="542"/>
      <c r="P103" s="543"/>
      <c r="Q103" s="543"/>
      <c r="R103" s="543"/>
      <c r="S103" s="544"/>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545"/>
      <c r="BC103" s="546"/>
      <c r="BD103" s="547"/>
      <c r="BE103" s="548"/>
      <c r="BF103" s="549"/>
      <c r="BG103" s="550"/>
      <c r="BH103" s="550"/>
      <c r="BI103" s="550"/>
      <c r="BJ103" s="551"/>
    </row>
    <row r="104" spans="2:62" ht="20.25" customHeight="1" x14ac:dyDescent="0.4">
      <c r="B104" s="559"/>
      <c r="C104" s="610"/>
      <c r="D104" s="611"/>
      <c r="E104" s="181"/>
      <c r="F104" s="182">
        <f>C103</f>
        <v>0</v>
      </c>
      <c r="G104" s="181"/>
      <c r="H104" s="182">
        <f>I103</f>
        <v>0</v>
      </c>
      <c r="I104" s="612"/>
      <c r="J104" s="613"/>
      <c r="K104" s="614"/>
      <c r="L104" s="615"/>
      <c r="M104" s="615"/>
      <c r="N104" s="611"/>
      <c r="O104" s="542"/>
      <c r="P104" s="543"/>
      <c r="Q104" s="543"/>
      <c r="R104" s="543"/>
      <c r="S104" s="544"/>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607">
        <f>IF($BE$3="４週",SUM(W104:AX104),IF($BE$3="暦月",SUM(W104:BA104),""))</f>
        <v>0</v>
      </c>
      <c r="BC104" s="608"/>
      <c r="BD104" s="609">
        <f>IF($BE$3="４週",BB104/4,IF($BE$3="暦月",(BB104/($BE$8/7)),""))</f>
        <v>0</v>
      </c>
      <c r="BE104" s="608"/>
      <c r="BF104" s="604"/>
      <c r="BG104" s="605"/>
      <c r="BH104" s="605"/>
      <c r="BI104" s="605"/>
      <c r="BJ104" s="606"/>
    </row>
    <row r="105" spans="2:62" ht="20.25" customHeight="1" x14ac:dyDescent="0.4">
      <c r="B105" s="558">
        <f>B103+1</f>
        <v>46</v>
      </c>
      <c r="C105" s="560"/>
      <c r="D105" s="561"/>
      <c r="E105" s="139"/>
      <c r="F105" s="140"/>
      <c r="G105" s="139"/>
      <c r="H105" s="140"/>
      <c r="I105" s="564"/>
      <c r="J105" s="565"/>
      <c r="K105" s="568"/>
      <c r="L105" s="569"/>
      <c r="M105" s="569"/>
      <c r="N105" s="561"/>
      <c r="O105" s="542"/>
      <c r="P105" s="543"/>
      <c r="Q105" s="543"/>
      <c r="R105" s="543"/>
      <c r="S105" s="544"/>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545"/>
      <c r="BC105" s="546"/>
      <c r="BD105" s="547"/>
      <c r="BE105" s="548"/>
      <c r="BF105" s="549"/>
      <c r="BG105" s="550"/>
      <c r="BH105" s="550"/>
      <c r="BI105" s="550"/>
      <c r="BJ105" s="551"/>
    </row>
    <row r="106" spans="2:62" ht="20.25" customHeight="1" x14ac:dyDescent="0.4">
      <c r="B106" s="559"/>
      <c r="C106" s="610"/>
      <c r="D106" s="611"/>
      <c r="E106" s="181"/>
      <c r="F106" s="182">
        <f>C105</f>
        <v>0</v>
      </c>
      <c r="G106" s="181"/>
      <c r="H106" s="182">
        <f>I105</f>
        <v>0</v>
      </c>
      <c r="I106" s="612"/>
      <c r="J106" s="613"/>
      <c r="K106" s="614"/>
      <c r="L106" s="615"/>
      <c r="M106" s="615"/>
      <c r="N106" s="611"/>
      <c r="O106" s="542"/>
      <c r="P106" s="543"/>
      <c r="Q106" s="543"/>
      <c r="R106" s="543"/>
      <c r="S106" s="544"/>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607">
        <f>IF($BE$3="４週",SUM(W106:AX106),IF($BE$3="暦月",SUM(W106:BA106),""))</f>
        <v>0</v>
      </c>
      <c r="BC106" s="608"/>
      <c r="BD106" s="609">
        <f>IF($BE$3="４週",BB106/4,IF($BE$3="暦月",(BB106/($BE$8/7)),""))</f>
        <v>0</v>
      </c>
      <c r="BE106" s="608"/>
      <c r="BF106" s="604"/>
      <c r="BG106" s="605"/>
      <c r="BH106" s="605"/>
      <c r="BI106" s="605"/>
      <c r="BJ106" s="606"/>
    </row>
    <row r="107" spans="2:62" ht="20.25" customHeight="1" x14ac:dyDescent="0.4">
      <c r="B107" s="558">
        <f>B105+1</f>
        <v>47</v>
      </c>
      <c r="C107" s="560"/>
      <c r="D107" s="561"/>
      <c r="E107" s="139"/>
      <c r="F107" s="140"/>
      <c r="G107" s="139"/>
      <c r="H107" s="140"/>
      <c r="I107" s="564"/>
      <c r="J107" s="565"/>
      <c r="K107" s="568"/>
      <c r="L107" s="569"/>
      <c r="M107" s="569"/>
      <c r="N107" s="561"/>
      <c r="O107" s="542"/>
      <c r="P107" s="543"/>
      <c r="Q107" s="543"/>
      <c r="R107" s="543"/>
      <c r="S107" s="544"/>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545"/>
      <c r="BC107" s="546"/>
      <c r="BD107" s="547"/>
      <c r="BE107" s="548"/>
      <c r="BF107" s="549"/>
      <c r="BG107" s="550"/>
      <c r="BH107" s="550"/>
      <c r="BI107" s="550"/>
      <c r="BJ107" s="551"/>
    </row>
    <row r="108" spans="2:62" ht="20.25" customHeight="1" x14ac:dyDescent="0.4">
      <c r="B108" s="559"/>
      <c r="C108" s="610"/>
      <c r="D108" s="611"/>
      <c r="E108" s="181"/>
      <c r="F108" s="182">
        <f>C107</f>
        <v>0</v>
      </c>
      <c r="G108" s="181"/>
      <c r="H108" s="182">
        <f>I107</f>
        <v>0</v>
      </c>
      <c r="I108" s="612"/>
      <c r="J108" s="613"/>
      <c r="K108" s="614"/>
      <c r="L108" s="615"/>
      <c r="M108" s="615"/>
      <c r="N108" s="611"/>
      <c r="O108" s="542"/>
      <c r="P108" s="543"/>
      <c r="Q108" s="543"/>
      <c r="R108" s="543"/>
      <c r="S108" s="544"/>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607">
        <f>IF($BE$3="４週",SUM(W108:AX108),IF($BE$3="暦月",SUM(W108:BA108),""))</f>
        <v>0</v>
      </c>
      <c r="BC108" s="608"/>
      <c r="BD108" s="609">
        <f>IF($BE$3="４週",BB108/4,IF($BE$3="暦月",(BB108/($BE$8/7)),""))</f>
        <v>0</v>
      </c>
      <c r="BE108" s="608"/>
      <c r="BF108" s="604"/>
      <c r="BG108" s="605"/>
      <c r="BH108" s="605"/>
      <c r="BI108" s="605"/>
      <c r="BJ108" s="606"/>
    </row>
    <row r="109" spans="2:62" ht="20.25" customHeight="1" x14ac:dyDescent="0.4">
      <c r="B109" s="558">
        <f>B107+1</f>
        <v>48</v>
      </c>
      <c r="C109" s="560"/>
      <c r="D109" s="561"/>
      <c r="E109" s="139"/>
      <c r="F109" s="140"/>
      <c r="G109" s="139"/>
      <c r="H109" s="140"/>
      <c r="I109" s="564"/>
      <c r="J109" s="565"/>
      <c r="K109" s="568"/>
      <c r="L109" s="569"/>
      <c r="M109" s="569"/>
      <c r="N109" s="561"/>
      <c r="O109" s="542"/>
      <c r="P109" s="543"/>
      <c r="Q109" s="543"/>
      <c r="R109" s="543"/>
      <c r="S109" s="544"/>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545"/>
      <c r="BC109" s="546"/>
      <c r="BD109" s="547"/>
      <c r="BE109" s="548"/>
      <c r="BF109" s="549"/>
      <c r="BG109" s="550"/>
      <c r="BH109" s="550"/>
      <c r="BI109" s="550"/>
      <c r="BJ109" s="551"/>
    </row>
    <row r="110" spans="2:62" ht="20.25" customHeight="1" x14ac:dyDescent="0.4">
      <c r="B110" s="559"/>
      <c r="C110" s="610"/>
      <c r="D110" s="611"/>
      <c r="E110" s="181"/>
      <c r="F110" s="182">
        <f>C109</f>
        <v>0</v>
      </c>
      <c r="G110" s="181"/>
      <c r="H110" s="182">
        <f>I109</f>
        <v>0</v>
      </c>
      <c r="I110" s="612"/>
      <c r="J110" s="613"/>
      <c r="K110" s="614"/>
      <c r="L110" s="615"/>
      <c r="M110" s="615"/>
      <c r="N110" s="611"/>
      <c r="O110" s="542"/>
      <c r="P110" s="543"/>
      <c r="Q110" s="543"/>
      <c r="R110" s="543"/>
      <c r="S110" s="544"/>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607">
        <f>IF($BE$3="４週",SUM(W110:AX110),IF($BE$3="暦月",SUM(W110:BA110),""))</f>
        <v>0</v>
      </c>
      <c r="BC110" s="608"/>
      <c r="BD110" s="609">
        <f>IF($BE$3="４週",BB110/4,IF($BE$3="暦月",(BB110/($BE$8/7)),""))</f>
        <v>0</v>
      </c>
      <c r="BE110" s="608"/>
      <c r="BF110" s="604"/>
      <c r="BG110" s="605"/>
      <c r="BH110" s="605"/>
      <c r="BI110" s="605"/>
      <c r="BJ110" s="606"/>
    </row>
    <row r="111" spans="2:62" ht="20.25" customHeight="1" x14ac:dyDescent="0.4">
      <c r="B111" s="558">
        <f>B109+1</f>
        <v>49</v>
      </c>
      <c r="C111" s="560"/>
      <c r="D111" s="561"/>
      <c r="E111" s="139"/>
      <c r="F111" s="140"/>
      <c r="G111" s="139"/>
      <c r="H111" s="140"/>
      <c r="I111" s="564"/>
      <c r="J111" s="565"/>
      <c r="K111" s="568"/>
      <c r="L111" s="569"/>
      <c r="M111" s="569"/>
      <c r="N111" s="561"/>
      <c r="O111" s="542"/>
      <c r="P111" s="543"/>
      <c r="Q111" s="543"/>
      <c r="R111" s="543"/>
      <c r="S111" s="544"/>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545"/>
      <c r="BC111" s="546"/>
      <c r="BD111" s="547"/>
      <c r="BE111" s="548"/>
      <c r="BF111" s="549"/>
      <c r="BG111" s="550"/>
      <c r="BH111" s="550"/>
      <c r="BI111" s="550"/>
      <c r="BJ111" s="551"/>
    </row>
    <row r="112" spans="2:62" ht="20.25" customHeight="1" x14ac:dyDescent="0.4">
      <c r="B112" s="559"/>
      <c r="C112" s="610"/>
      <c r="D112" s="611"/>
      <c r="E112" s="181"/>
      <c r="F112" s="182">
        <f>C111</f>
        <v>0</v>
      </c>
      <c r="G112" s="181"/>
      <c r="H112" s="182">
        <f>I111</f>
        <v>0</v>
      </c>
      <c r="I112" s="612"/>
      <c r="J112" s="613"/>
      <c r="K112" s="614"/>
      <c r="L112" s="615"/>
      <c r="M112" s="615"/>
      <c r="N112" s="611"/>
      <c r="O112" s="542"/>
      <c r="P112" s="543"/>
      <c r="Q112" s="543"/>
      <c r="R112" s="543"/>
      <c r="S112" s="544"/>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607">
        <f>IF($BE$3="４週",SUM(W112:AX112),IF($BE$3="暦月",SUM(W112:BA112),""))</f>
        <v>0</v>
      </c>
      <c r="BC112" s="608"/>
      <c r="BD112" s="609">
        <f>IF($BE$3="４週",BB112/4,IF($BE$3="暦月",(BB112/($BE$8/7)),""))</f>
        <v>0</v>
      </c>
      <c r="BE112" s="608"/>
      <c r="BF112" s="604"/>
      <c r="BG112" s="605"/>
      <c r="BH112" s="605"/>
      <c r="BI112" s="605"/>
      <c r="BJ112" s="606"/>
    </row>
    <row r="113" spans="2:62" ht="20.25" customHeight="1" x14ac:dyDescent="0.4">
      <c r="B113" s="558">
        <f>B111+1</f>
        <v>50</v>
      </c>
      <c r="C113" s="560"/>
      <c r="D113" s="561"/>
      <c r="E113" s="139"/>
      <c r="F113" s="140"/>
      <c r="G113" s="139"/>
      <c r="H113" s="140"/>
      <c r="I113" s="564"/>
      <c r="J113" s="565"/>
      <c r="K113" s="568"/>
      <c r="L113" s="569"/>
      <c r="M113" s="569"/>
      <c r="N113" s="561"/>
      <c r="O113" s="542"/>
      <c r="P113" s="543"/>
      <c r="Q113" s="543"/>
      <c r="R113" s="543"/>
      <c r="S113" s="544"/>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545"/>
      <c r="BC113" s="546"/>
      <c r="BD113" s="547"/>
      <c r="BE113" s="548"/>
      <c r="BF113" s="549"/>
      <c r="BG113" s="550"/>
      <c r="BH113" s="550"/>
      <c r="BI113" s="550"/>
      <c r="BJ113" s="551"/>
    </row>
    <row r="114" spans="2:62" ht="20.25" customHeight="1" x14ac:dyDescent="0.4">
      <c r="B114" s="559"/>
      <c r="C114" s="610"/>
      <c r="D114" s="611"/>
      <c r="E114" s="181"/>
      <c r="F114" s="182">
        <f>C113</f>
        <v>0</v>
      </c>
      <c r="G114" s="181"/>
      <c r="H114" s="182">
        <f>I113</f>
        <v>0</v>
      </c>
      <c r="I114" s="612"/>
      <c r="J114" s="613"/>
      <c r="K114" s="614"/>
      <c r="L114" s="615"/>
      <c r="M114" s="615"/>
      <c r="N114" s="611"/>
      <c r="O114" s="542"/>
      <c r="P114" s="543"/>
      <c r="Q114" s="543"/>
      <c r="R114" s="543"/>
      <c r="S114" s="544"/>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607">
        <f>IF($BE$3="４週",SUM(W114:AX114),IF($BE$3="暦月",SUM(W114:BA114),""))</f>
        <v>0</v>
      </c>
      <c r="BC114" s="608"/>
      <c r="BD114" s="609">
        <f>IF($BE$3="４週",BB114/4,IF($BE$3="暦月",(BB114/($BE$8/7)),""))</f>
        <v>0</v>
      </c>
      <c r="BE114" s="608"/>
      <c r="BF114" s="604"/>
      <c r="BG114" s="605"/>
      <c r="BH114" s="605"/>
      <c r="BI114" s="605"/>
      <c r="BJ114" s="606"/>
    </row>
    <row r="115" spans="2:62" ht="20.25" customHeight="1" x14ac:dyDescent="0.4">
      <c r="B115" s="558">
        <f>B113+1</f>
        <v>51</v>
      </c>
      <c r="C115" s="560"/>
      <c r="D115" s="561"/>
      <c r="E115" s="139"/>
      <c r="F115" s="140"/>
      <c r="G115" s="139"/>
      <c r="H115" s="140"/>
      <c r="I115" s="564"/>
      <c r="J115" s="565"/>
      <c r="K115" s="568"/>
      <c r="L115" s="569"/>
      <c r="M115" s="569"/>
      <c r="N115" s="561"/>
      <c r="O115" s="542"/>
      <c r="P115" s="543"/>
      <c r="Q115" s="543"/>
      <c r="R115" s="543"/>
      <c r="S115" s="544"/>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545"/>
      <c r="BC115" s="546"/>
      <c r="BD115" s="547"/>
      <c r="BE115" s="548"/>
      <c r="BF115" s="549"/>
      <c r="BG115" s="550"/>
      <c r="BH115" s="550"/>
      <c r="BI115" s="550"/>
      <c r="BJ115" s="551"/>
    </row>
    <row r="116" spans="2:62" ht="20.25" customHeight="1" x14ac:dyDescent="0.4">
      <c r="B116" s="559"/>
      <c r="C116" s="610"/>
      <c r="D116" s="611"/>
      <c r="E116" s="181"/>
      <c r="F116" s="182">
        <f>C115</f>
        <v>0</v>
      </c>
      <c r="G116" s="181"/>
      <c r="H116" s="182">
        <f>I115</f>
        <v>0</v>
      </c>
      <c r="I116" s="612"/>
      <c r="J116" s="613"/>
      <c r="K116" s="614"/>
      <c r="L116" s="615"/>
      <c r="M116" s="615"/>
      <c r="N116" s="611"/>
      <c r="O116" s="542"/>
      <c r="P116" s="543"/>
      <c r="Q116" s="543"/>
      <c r="R116" s="543"/>
      <c r="S116" s="544"/>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607">
        <f>IF($BE$3="４週",SUM(W116:AX116),IF($BE$3="暦月",SUM(W116:BA116),""))</f>
        <v>0</v>
      </c>
      <c r="BC116" s="608"/>
      <c r="BD116" s="609">
        <f>IF($BE$3="４週",BB116/4,IF($BE$3="暦月",(BB116/($BE$8/7)),""))</f>
        <v>0</v>
      </c>
      <c r="BE116" s="608"/>
      <c r="BF116" s="604"/>
      <c r="BG116" s="605"/>
      <c r="BH116" s="605"/>
      <c r="BI116" s="605"/>
      <c r="BJ116" s="606"/>
    </row>
    <row r="117" spans="2:62" ht="20.25" customHeight="1" x14ac:dyDescent="0.4">
      <c r="B117" s="558">
        <f>B115+1</f>
        <v>52</v>
      </c>
      <c r="C117" s="560"/>
      <c r="D117" s="561"/>
      <c r="E117" s="139"/>
      <c r="F117" s="140"/>
      <c r="G117" s="139"/>
      <c r="H117" s="140"/>
      <c r="I117" s="564"/>
      <c r="J117" s="565"/>
      <c r="K117" s="568"/>
      <c r="L117" s="569"/>
      <c r="M117" s="569"/>
      <c r="N117" s="561"/>
      <c r="O117" s="542"/>
      <c r="P117" s="543"/>
      <c r="Q117" s="543"/>
      <c r="R117" s="543"/>
      <c r="S117" s="544"/>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545"/>
      <c r="BC117" s="546"/>
      <c r="BD117" s="547"/>
      <c r="BE117" s="548"/>
      <c r="BF117" s="549"/>
      <c r="BG117" s="550"/>
      <c r="BH117" s="550"/>
      <c r="BI117" s="550"/>
      <c r="BJ117" s="551"/>
    </row>
    <row r="118" spans="2:62" ht="20.25" customHeight="1" x14ac:dyDescent="0.4">
      <c r="B118" s="559"/>
      <c r="C118" s="610"/>
      <c r="D118" s="611"/>
      <c r="E118" s="181"/>
      <c r="F118" s="182">
        <f>C117</f>
        <v>0</v>
      </c>
      <c r="G118" s="181"/>
      <c r="H118" s="182">
        <f>I117</f>
        <v>0</v>
      </c>
      <c r="I118" s="612"/>
      <c r="J118" s="613"/>
      <c r="K118" s="614"/>
      <c r="L118" s="615"/>
      <c r="M118" s="615"/>
      <c r="N118" s="611"/>
      <c r="O118" s="542"/>
      <c r="P118" s="543"/>
      <c r="Q118" s="543"/>
      <c r="R118" s="543"/>
      <c r="S118" s="544"/>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607">
        <f>IF($BE$3="４週",SUM(W118:AX118),IF($BE$3="暦月",SUM(W118:BA118),""))</f>
        <v>0</v>
      </c>
      <c r="BC118" s="608"/>
      <c r="BD118" s="609">
        <f>IF($BE$3="４週",BB118/4,IF($BE$3="暦月",(BB118/($BE$8/7)),""))</f>
        <v>0</v>
      </c>
      <c r="BE118" s="608"/>
      <c r="BF118" s="604"/>
      <c r="BG118" s="605"/>
      <c r="BH118" s="605"/>
      <c r="BI118" s="605"/>
      <c r="BJ118" s="606"/>
    </row>
    <row r="119" spans="2:62" ht="20.25" customHeight="1" x14ac:dyDescent="0.4">
      <c r="B119" s="558">
        <f>B117+1</f>
        <v>53</v>
      </c>
      <c r="C119" s="560"/>
      <c r="D119" s="561"/>
      <c r="E119" s="139"/>
      <c r="F119" s="140"/>
      <c r="G119" s="139"/>
      <c r="H119" s="140"/>
      <c r="I119" s="564"/>
      <c r="J119" s="565"/>
      <c r="K119" s="568"/>
      <c r="L119" s="569"/>
      <c r="M119" s="569"/>
      <c r="N119" s="561"/>
      <c r="O119" s="542"/>
      <c r="P119" s="543"/>
      <c r="Q119" s="543"/>
      <c r="R119" s="543"/>
      <c r="S119" s="544"/>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545"/>
      <c r="BC119" s="546"/>
      <c r="BD119" s="547"/>
      <c r="BE119" s="548"/>
      <c r="BF119" s="549"/>
      <c r="BG119" s="550"/>
      <c r="BH119" s="550"/>
      <c r="BI119" s="550"/>
      <c r="BJ119" s="551"/>
    </row>
    <row r="120" spans="2:62" ht="20.25" customHeight="1" x14ac:dyDescent="0.4">
      <c r="B120" s="559"/>
      <c r="C120" s="610"/>
      <c r="D120" s="611"/>
      <c r="E120" s="181"/>
      <c r="F120" s="182">
        <f>C119</f>
        <v>0</v>
      </c>
      <c r="G120" s="181"/>
      <c r="H120" s="182">
        <f>I119</f>
        <v>0</v>
      </c>
      <c r="I120" s="612"/>
      <c r="J120" s="613"/>
      <c r="K120" s="614"/>
      <c r="L120" s="615"/>
      <c r="M120" s="615"/>
      <c r="N120" s="611"/>
      <c r="O120" s="542"/>
      <c r="P120" s="543"/>
      <c r="Q120" s="543"/>
      <c r="R120" s="543"/>
      <c r="S120" s="544"/>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607">
        <f>IF($BE$3="４週",SUM(W120:AX120),IF($BE$3="暦月",SUM(W120:BA120),""))</f>
        <v>0</v>
      </c>
      <c r="BC120" s="608"/>
      <c r="BD120" s="609">
        <f>IF($BE$3="４週",BB120/4,IF($BE$3="暦月",(BB120/($BE$8/7)),""))</f>
        <v>0</v>
      </c>
      <c r="BE120" s="608"/>
      <c r="BF120" s="604"/>
      <c r="BG120" s="605"/>
      <c r="BH120" s="605"/>
      <c r="BI120" s="605"/>
      <c r="BJ120" s="606"/>
    </row>
    <row r="121" spans="2:62" ht="20.25" customHeight="1" x14ac:dyDescent="0.4">
      <c r="B121" s="558">
        <f>B119+1</f>
        <v>54</v>
      </c>
      <c r="C121" s="560"/>
      <c r="D121" s="561"/>
      <c r="E121" s="139"/>
      <c r="F121" s="140"/>
      <c r="G121" s="139"/>
      <c r="H121" s="140"/>
      <c r="I121" s="564"/>
      <c r="J121" s="565"/>
      <c r="K121" s="568"/>
      <c r="L121" s="569"/>
      <c r="M121" s="569"/>
      <c r="N121" s="561"/>
      <c r="O121" s="542"/>
      <c r="P121" s="543"/>
      <c r="Q121" s="543"/>
      <c r="R121" s="543"/>
      <c r="S121" s="544"/>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545"/>
      <c r="BC121" s="546"/>
      <c r="BD121" s="547"/>
      <c r="BE121" s="548"/>
      <c r="BF121" s="549"/>
      <c r="BG121" s="550"/>
      <c r="BH121" s="550"/>
      <c r="BI121" s="550"/>
      <c r="BJ121" s="551"/>
    </row>
    <row r="122" spans="2:62" ht="20.25" customHeight="1" x14ac:dyDescent="0.4">
      <c r="B122" s="559"/>
      <c r="C122" s="610"/>
      <c r="D122" s="611"/>
      <c r="E122" s="181"/>
      <c r="F122" s="182">
        <f>C121</f>
        <v>0</v>
      </c>
      <c r="G122" s="181"/>
      <c r="H122" s="182">
        <f>I121</f>
        <v>0</v>
      </c>
      <c r="I122" s="612"/>
      <c r="J122" s="613"/>
      <c r="K122" s="614"/>
      <c r="L122" s="615"/>
      <c r="M122" s="615"/>
      <c r="N122" s="611"/>
      <c r="O122" s="542"/>
      <c r="P122" s="543"/>
      <c r="Q122" s="543"/>
      <c r="R122" s="543"/>
      <c r="S122" s="544"/>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607">
        <f>IF($BE$3="４週",SUM(W122:AX122),IF($BE$3="暦月",SUM(W122:BA122),""))</f>
        <v>0</v>
      </c>
      <c r="BC122" s="608"/>
      <c r="BD122" s="609">
        <f>IF($BE$3="４週",BB122/4,IF($BE$3="暦月",(BB122/($BE$8/7)),""))</f>
        <v>0</v>
      </c>
      <c r="BE122" s="608"/>
      <c r="BF122" s="604"/>
      <c r="BG122" s="605"/>
      <c r="BH122" s="605"/>
      <c r="BI122" s="605"/>
      <c r="BJ122" s="606"/>
    </row>
    <row r="123" spans="2:62" ht="20.25" customHeight="1" x14ac:dyDescent="0.4">
      <c r="B123" s="558">
        <f>B121+1</f>
        <v>55</v>
      </c>
      <c r="C123" s="560"/>
      <c r="D123" s="561"/>
      <c r="E123" s="139"/>
      <c r="F123" s="140"/>
      <c r="G123" s="139"/>
      <c r="H123" s="140"/>
      <c r="I123" s="564"/>
      <c r="J123" s="565"/>
      <c r="K123" s="568"/>
      <c r="L123" s="569"/>
      <c r="M123" s="569"/>
      <c r="N123" s="561"/>
      <c r="O123" s="542"/>
      <c r="P123" s="543"/>
      <c r="Q123" s="543"/>
      <c r="R123" s="543"/>
      <c r="S123" s="544"/>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545"/>
      <c r="BC123" s="546"/>
      <c r="BD123" s="547"/>
      <c r="BE123" s="548"/>
      <c r="BF123" s="549"/>
      <c r="BG123" s="550"/>
      <c r="BH123" s="550"/>
      <c r="BI123" s="550"/>
      <c r="BJ123" s="551"/>
    </row>
    <row r="124" spans="2:62" ht="20.25" customHeight="1" x14ac:dyDescent="0.4">
      <c r="B124" s="559"/>
      <c r="C124" s="610"/>
      <c r="D124" s="611"/>
      <c r="E124" s="181"/>
      <c r="F124" s="182">
        <f>C123</f>
        <v>0</v>
      </c>
      <c r="G124" s="181"/>
      <c r="H124" s="182">
        <f>I123</f>
        <v>0</v>
      </c>
      <c r="I124" s="612"/>
      <c r="J124" s="613"/>
      <c r="K124" s="614"/>
      <c r="L124" s="615"/>
      <c r="M124" s="615"/>
      <c r="N124" s="611"/>
      <c r="O124" s="542"/>
      <c r="P124" s="543"/>
      <c r="Q124" s="543"/>
      <c r="R124" s="543"/>
      <c r="S124" s="544"/>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607">
        <f>IF($BE$3="４週",SUM(W124:AX124),IF($BE$3="暦月",SUM(W124:BA124),""))</f>
        <v>0</v>
      </c>
      <c r="BC124" s="608"/>
      <c r="BD124" s="609">
        <f>IF($BE$3="４週",BB124/4,IF($BE$3="暦月",(BB124/($BE$8/7)),""))</f>
        <v>0</v>
      </c>
      <c r="BE124" s="608"/>
      <c r="BF124" s="604"/>
      <c r="BG124" s="605"/>
      <c r="BH124" s="605"/>
      <c r="BI124" s="605"/>
      <c r="BJ124" s="606"/>
    </row>
    <row r="125" spans="2:62" ht="20.25" customHeight="1" x14ac:dyDescent="0.4">
      <c r="B125" s="558">
        <f>B123+1</f>
        <v>56</v>
      </c>
      <c r="C125" s="560"/>
      <c r="D125" s="561"/>
      <c r="E125" s="139"/>
      <c r="F125" s="140"/>
      <c r="G125" s="139"/>
      <c r="H125" s="140"/>
      <c r="I125" s="564"/>
      <c r="J125" s="565"/>
      <c r="K125" s="568"/>
      <c r="L125" s="569"/>
      <c r="M125" s="569"/>
      <c r="N125" s="561"/>
      <c r="O125" s="542"/>
      <c r="P125" s="543"/>
      <c r="Q125" s="543"/>
      <c r="R125" s="543"/>
      <c r="S125" s="544"/>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545"/>
      <c r="BC125" s="546"/>
      <c r="BD125" s="547"/>
      <c r="BE125" s="548"/>
      <c r="BF125" s="549"/>
      <c r="BG125" s="550"/>
      <c r="BH125" s="550"/>
      <c r="BI125" s="550"/>
      <c r="BJ125" s="551"/>
    </row>
    <row r="126" spans="2:62" ht="20.25" customHeight="1" x14ac:dyDescent="0.4">
      <c r="B126" s="559"/>
      <c r="C126" s="610"/>
      <c r="D126" s="611"/>
      <c r="E126" s="181"/>
      <c r="F126" s="182">
        <f>C125</f>
        <v>0</v>
      </c>
      <c r="G126" s="181"/>
      <c r="H126" s="182">
        <f>I125</f>
        <v>0</v>
      </c>
      <c r="I126" s="612"/>
      <c r="J126" s="613"/>
      <c r="K126" s="614"/>
      <c r="L126" s="615"/>
      <c r="M126" s="615"/>
      <c r="N126" s="611"/>
      <c r="O126" s="542"/>
      <c r="P126" s="543"/>
      <c r="Q126" s="543"/>
      <c r="R126" s="543"/>
      <c r="S126" s="544"/>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607">
        <f>IF($BE$3="４週",SUM(W126:AX126),IF($BE$3="暦月",SUM(W126:BA126),""))</f>
        <v>0</v>
      </c>
      <c r="BC126" s="608"/>
      <c r="BD126" s="609">
        <f>IF($BE$3="４週",BB126/4,IF($BE$3="暦月",(BB126/($BE$8/7)),""))</f>
        <v>0</v>
      </c>
      <c r="BE126" s="608"/>
      <c r="BF126" s="604"/>
      <c r="BG126" s="605"/>
      <c r="BH126" s="605"/>
      <c r="BI126" s="605"/>
      <c r="BJ126" s="606"/>
    </row>
    <row r="127" spans="2:62" ht="20.25" customHeight="1" x14ac:dyDescent="0.4">
      <c r="B127" s="558">
        <f>B125+1</f>
        <v>57</v>
      </c>
      <c r="C127" s="560"/>
      <c r="D127" s="561"/>
      <c r="E127" s="139"/>
      <c r="F127" s="140"/>
      <c r="G127" s="139"/>
      <c r="H127" s="140"/>
      <c r="I127" s="564"/>
      <c r="J127" s="565"/>
      <c r="K127" s="568"/>
      <c r="L127" s="569"/>
      <c r="M127" s="569"/>
      <c r="N127" s="561"/>
      <c r="O127" s="542"/>
      <c r="P127" s="543"/>
      <c r="Q127" s="543"/>
      <c r="R127" s="543"/>
      <c r="S127" s="544"/>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545"/>
      <c r="BC127" s="546"/>
      <c r="BD127" s="547"/>
      <c r="BE127" s="548"/>
      <c r="BF127" s="549"/>
      <c r="BG127" s="550"/>
      <c r="BH127" s="550"/>
      <c r="BI127" s="550"/>
      <c r="BJ127" s="551"/>
    </row>
    <row r="128" spans="2:62" ht="20.25" customHeight="1" x14ac:dyDescent="0.4">
      <c r="B128" s="559"/>
      <c r="C128" s="610"/>
      <c r="D128" s="611"/>
      <c r="E128" s="181"/>
      <c r="F128" s="182">
        <f>C127</f>
        <v>0</v>
      </c>
      <c r="G128" s="181"/>
      <c r="H128" s="182">
        <f>I127</f>
        <v>0</v>
      </c>
      <c r="I128" s="612"/>
      <c r="J128" s="613"/>
      <c r="K128" s="614"/>
      <c r="L128" s="615"/>
      <c r="M128" s="615"/>
      <c r="N128" s="611"/>
      <c r="O128" s="542"/>
      <c r="P128" s="543"/>
      <c r="Q128" s="543"/>
      <c r="R128" s="543"/>
      <c r="S128" s="544"/>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607">
        <f>IF($BE$3="４週",SUM(W128:AX128),IF($BE$3="暦月",SUM(W128:BA128),""))</f>
        <v>0</v>
      </c>
      <c r="BC128" s="608"/>
      <c r="BD128" s="609">
        <f>IF($BE$3="４週",BB128/4,IF($BE$3="暦月",(BB128/($BE$8/7)),""))</f>
        <v>0</v>
      </c>
      <c r="BE128" s="608"/>
      <c r="BF128" s="604"/>
      <c r="BG128" s="605"/>
      <c r="BH128" s="605"/>
      <c r="BI128" s="605"/>
      <c r="BJ128" s="606"/>
    </row>
    <row r="129" spans="2:62" ht="20.25" customHeight="1" x14ac:dyDescent="0.4">
      <c r="B129" s="558">
        <f>B127+1</f>
        <v>58</v>
      </c>
      <c r="C129" s="560"/>
      <c r="D129" s="561"/>
      <c r="E129" s="139"/>
      <c r="F129" s="140"/>
      <c r="G129" s="139"/>
      <c r="H129" s="140"/>
      <c r="I129" s="564"/>
      <c r="J129" s="565"/>
      <c r="K129" s="568"/>
      <c r="L129" s="569"/>
      <c r="M129" s="569"/>
      <c r="N129" s="561"/>
      <c r="O129" s="542"/>
      <c r="P129" s="543"/>
      <c r="Q129" s="543"/>
      <c r="R129" s="543"/>
      <c r="S129" s="544"/>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545"/>
      <c r="BC129" s="546"/>
      <c r="BD129" s="547"/>
      <c r="BE129" s="548"/>
      <c r="BF129" s="549"/>
      <c r="BG129" s="550"/>
      <c r="BH129" s="550"/>
      <c r="BI129" s="550"/>
      <c r="BJ129" s="551"/>
    </row>
    <row r="130" spans="2:62" ht="20.25" customHeight="1" x14ac:dyDescent="0.4">
      <c r="B130" s="559"/>
      <c r="C130" s="610"/>
      <c r="D130" s="611"/>
      <c r="E130" s="181"/>
      <c r="F130" s="182">
        <f>C129</f>
        <v>0</v>
      </c>
      <c r="G130" s="181"/>
      <c r="H130" s="182">
        <f>I129</f>
        <v>0</v>
      </c>
      <c r="I130" s="612"/>
      <c r="J130" s="613"/>
      <c r="K130" s="614"/>
      <c r="L130" s="615"/>
      <c r="M130" s="615"/>
      <c r="N130" s="611"/>
      <c r="O130" s="542"/>
      <c r="P130" s="543"/>
      <c r="Q130" s="543"/>
      <c r="R130" s="543"/>
      <c r="S130" s="544"/>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607">
        <f>IF($BE$3="４週",SUM(W130:AX130),IF($BE$3="暦月",SUM(W130:BA130),""))</f>
        <v>0</v>
      </c>
      <c r="BC130" s="608"/>
      <c r="BD130" s="609">
        <f>IF($BE$3="４週",BB130/4,IF($BE$3="暦月",(BB130/($BE$8/7)),""))</f>
        <v>0</v>
      </c>
      <c r="BE130" s="608"/>
      <c r="BF130" s="604"/>
      <c r="BG130" s="605"/>
      <c r="BH130" s="605"/>
      <c r="BI130" s="605"/>
      <c r="BJ130" s="606"/>
    </row>
    <row r="131" spans="2:62" ht="20.25" customHeight="1" x14ac:dyDescent="0.4">
      <c r="B131" s="558">
        <f>B129+1</f>
        <v>59</v>
      </c>
      <c r="C131" s="560"/>
      <c r="D131" s="561"/>
      <c r="E131" s="139"/>
      <c r="F131" s="140"/>
      <c r="G131" s="139"/>
      <c r="H131" s="140"/>
      <c r="I131" s="564"/>
      <c r="J131" s="565"/>
      <c r="K131" s="568"/>
      <c r="L131" s="569"/>
      <c r="M131" s="569"/>
      <c r="N131" s="561"/>
      <c r="O131" s="542"/>
      <c r="P131" s="543"/>
      <c r="Q131" s="543"/>
      <c r="R131" s="543"/>
      <c r="S131" s="544"/>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545"/>
      <c r="BC131" s="546"/>
      <c r="BD131" s="547"/>
      <c r="BE131" s="548"/>
      <c r="BF131" s="549"/>
      <c r="BG131" s="550"/>
      <c r="BH131" s="550"/>
      <c r="BI131" s="550"/>
      <c r="BJ131" s="551"/>
    </row>
    <row r="132" spans="2:62" ht="20.25" customHeight="1" x14ac:dyDescent="0.4">
      <c r="B132" s="559"/>
      <c r="C132" s="610"/>
      <c r="D132" s="611"/>
      <c r="E132" s="181"/>
      <c r="F132" s="182">
        <f>C131</f>
        <v>0</v>
      </c>
      <c r="G132" s="181"/>
      <c r="H132" s="182">
        <f>I131</f>
        <v>0</v>
      </c>
      <c r="I132" s="612"/>
      <c r="J132" s="613"/>
      <c r="K132" s="614"/>
      <c r="L132" s="615"/>
      <c r="M132" s="615"/>
      <c r="N132" s="611"/>
      <c r="O132" s="542"/>
      <c r="P132" s="543"/>
      <c r="Q132" s="543"/>
      <c r="R132" s="543"/>
      <c r="S132" s="544"/>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607">
        <f>IF($BE$3="４週",SUM(W132:AX132),IF($BE$3="暦月",SUM(W132:BA132),""))</f>
        <v>0</v>
      </c>
      <c r="BC132" s="608"/>
      <c r="BD132" s="609">
        <f>IF($BE$3="４週",BB132/4,IF($BE$3="暦月",(BB132/($BE$8/7)),""))</f>
        <v>0</v>
      </c>
      <c r="BE132" s="608"/>
      <c r="BF132" s="604"/>
      <c r="BG132" s="605"/>
      <c r="BH132" s="605"/>
      <c r="BI132" s="605"/>
      <c r="BJ132" s="606"/>
    </row>
    <row r="133" spans="2:62" ht="20.25" customHeight="1" x14ac:dyDescent="0.4">
      <c r="B133" s="558">
        <f>B131+1</f>
        <v>60</v>
      </c>
      <c r="C133" s="560"/>
      <c r="D133" s="561"/>
      <c r="E133" s="139"/>
      <c r="F133" s="140"/>
      <c r="G133" s="139"/>
      <c r="H133" s="140"/>
      <c r="I133" s="564"/>
      <c r="J133" s="565"/>
      <c r="K133" s="568"/>
      <c r="L133" s="569"/>
      <c r="M133" s="569"/>
      <c r="N133" s="561"/>
      <c r="O133" s="542"/>
      <c r="P133" s="543"/>
      <c r="Q133" s="543"/>
      <c r="R133" s="543"/>
      <c r="S133" s="544"/>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545"/>
      <c r="BC133" s="546"/>
      <c r="BD133" s="547"/>
      <c r="BE133" s="548"/>
      <c r="BF133" s="549"/>
      <c r="BG133" s="550"/>
      <c r="BH133" s="550"/>
      <c r="BI133" s="550"/>
      <c r="BJ133" s="551"/>
    </row>
    <row r="134" spans="2:62" ht="20.25" customHeight="1" x14ac:dyDescent="0.4">
      <c r="B134" s="559"/>
      <c r="C134" s="610"/>
      <c r="D134" s="611"/>
      <c r="E134" s="181"/>
      <c r="F134" s="182">
        <f>C133</f>
        <v>0</v>
      </c>
      <c r="G134" s="181"/>
      <c r="H134" s="182">
        <f>I133</f>
        <v>0</v>
      </c>
      <c r="I134" s="612"/>
      <c r="J134" s="613"/>
      <c r="K134" s="614"/>
      <c r="L134" s="615"/>
      <c r="M134" s="615"/>
      <c r="N134" s="611"/>
      <c r="O134" s="542"/>
      <c r="P134" s="543"/>
      <c r="Q134" s="543"/>
      <c r="R134" s="543"/>
      <c r="S134" s="544"/>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607">
        <f>IF($BE$3="４週",SUM(W134:AX134),IF($BE$3="暦月",SUM(W134:BA134),""))</f>
        <v>0</v>
      </c>
      <c r="BC134" s="608"/>
      <c r="BD134" s="609">
        <f>IF($BE$3="４週",BB134/4,IF($BE$3="暦月",(BB134/($BE$8/7)),""))</f>
        <v>0</v>
      </c>
      <c r="BE134" s="608"/>
      <c r="BF134" s="604"/>
      <c r="BG134" s="605"/>
      <c r="BH134" s="605"/>
      <c r="BI134" s="605"/>
      <c r="BJ134" s="606"/>
    </row>
    <row r="135" spans="2:62" ht="20.25" customHeight="1" x14ac:dyDescent="0.4">
      <c r="B135" s="558">
        <f>B133+1</f>
        <v>61</v>
      </c>
      <c r="C135" s="560"/>
      <c r="D135" s="561"/>
      <c r="E135" s="139"/>
      <c r="F135" s="140"/>
      <c r="G135" s="139"/>
      <c r="H135" s="140"/>
      <c r="I135" s="564"/>
      <c r="J135" s="565"/>
      <c r="K135" s="568"/>
      <c r="L135" s="569"/>
      <c r="M135" s="569"/>
      <c r="N135" s="561"/>
      <c r="O135" s="542"/>
      <c r="P135" s="543"/>
      <c r="Q135" s="543"/>
      <c r="R135" s="543"/>
      <c r="S135" s="544"/>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545"/>
      <c r="BC135" s="546"/>
      <c r="BD135" s="547"/>
      <c r="BE135" s="548"/>
      <c r="BF135" s="549"/>
      <c r="BG135" s="550"/>
      <c r="BH135" s="550"/>
      <c r="BI135" s="550"/>
      <c r="BJ135" s="551"/>
    </row>
    <row r="136" spans="2:62" ht="20.25" customHeight="1" x14ac:dyDescent="0.4">
      <c r="B136" s="559"/>
      <c r="C136" s="610"/>
      <c r="D136" s="611"/>
      <c r="E136" s="181"/>
      <c r="F136" s="182">
        <f>C135</f>
        <v>0</v>
      </c>
      <c r="G136" s="181"/>
      <c r="H136" s="182">
        <f>I135</f>
        <v>0</v>
      </c>
      <c r="I136" s="612"/>
      <c r="J136" s="613"/>
      <c r="K136" s="614"/>
      <c r="L136" s="615"/>
      <c r="M136" s="615"/>
      <c r="N136" s="611"/>
      <c r="O136" s="542"/>
      <c r="P136" s="543"/>
      <c r="Q136" s="543"/>
      <c r="R136" s="543"/>
      <c r="S136" s="544"/>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607">
        <f>IF($BE$3="４週",SUM(W136:AX136),IF($BE$3="暦月",SUM(W136:BA136),""))</f>
        <v>0</v>
      </c>
      <c r="BC136" s="608"/>
      <c r="BD136" s="609">
        <f>IF($BE$3="４週",BB136/4,IF($BE$3="暦月",(BB136/($BE$8/7)),""))</f>
        <v>0</v>
      </c>
      <c r="BE136" s="608"/>
      <c r="BF136" s="604"/>
      <c r="BG136" s="605"/>
      <c r="BH136" s="605"/>
      <c r="BI136" s="605"/>
      <c r="BJ136" s="606"/>
    </row>
    <row r="137" spans="2:62" ht="20.25" customHeight="1" x14ac:dyDescent="0.4">
      <c r="B137" s="558">
        <f>B135+1</f>
        <v>62</v>
      </c>
      <c r="C137" s="560"/>
      <c r="D137" s="561"/>
      <c r="E137" s="139"/>
      <c r="F137" s="140"/>
      <c r="G137" s="139"/>
      <c r="H137" s="140"/>
      <c r="I137" s="564"/>
      <c r="J137" s="565"/>
      <c r="K137" s="568"/>
      <c r="L137" s="569"/>
      <c r="M137" s="569"/>
      <c r="N137" s="561"/>
      <c r="O137" s="542"/>
      <c r="P137" s="543"/>
      <c r="Q137" s="543"/>
      <c r="R137" s="543"/>
      <c r="S137" s="544"/>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545"/>
      <c r="BC137" s="546"/>
      <c r="BD137" s="547"/>
      <c r="BE137" s="548"/>
      <c r="BF137" s="549"/>
      <c r="BG137" s="550"/>
      <c r="BH137" s="550"/>
      <c r="BI137" s="550"/>
      <c r="BJ137" s="551"/>
    </row>
    <row r="138" spans="2:62" ht="20.25" customHeight="1" x14ac:dyDescent="0.4">
      <c r="B138" s="559"/>
      <c r="C138" s="610"/>
      <c r="D138" s="611"/>
      <c r="E138" s="181"/>
      <c r="F138" s="182">
        <f>C137</f>
        <v>0</v>
      </c>
      <c r="G138" s="181"/>
      <c r="H138" s="182">
        <f>I137</f>
        <v>0</v>
      </c>
      <c r="I138" s="612"/>
      <c r="J138" s="613"/>
      <c r="K138" s="614"/>
      <c r="L138" s="615"/>
      <c r="M138" s="615"/>
      <c r="N138" s="611"/>
      <c r="O138" s="542"/>
      <c r="P138" s="543"/>
      <c r="Q138" s="543"/>
      <c r="R138" s="543"/>
      <c r="S138" s="544"/>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607">
        <f>IF($BE$3="４週",SUM(W138:AX138),IF($BE$3="暦月",SUM(W138:BA138),""))</f>
        <v>0</v>
      </c>
      <c r="BC138" s="608"/>
      <c r="BD138" s="609">
        <f>IF($BE$3="４週",BB138/4,IF($BE$3="暦月",(BB138/($BE$8/7)),""))</f>
        <v>0</v>
      </c>
      <c r="BE138" s="608"/>
      <c r="BF138" s="604"/>
      <c r="BG138" s="605"/>
      <c r="BH138" s="605"/>
      <c r="BI138" s="605"/>
      <c r="BJ138" s="606"/>
    </row>
    <row r="139" spans="2:62" ht="20.25" customHeight="1" x14ac:dyDescent="0.4">
      <c r="B139" s="558">
        <f>B137+1</f>
        <v>63</v>
      </c>
      <c r="C139" s="560"/>
      <c r="D139" s="561"/>
      <c r="E139" s="139"/>
      <c r="F139" s="140"/>
      <c r="G139" s="139"/>
      <c r="H139" s="140"/>
      <c r="I139" s="564"/>
      <c r="J139" s="565"/>
      <c r="K139" s="568"/>
      <c r="L139" s="569"/>
      <c r="M139" s="569"/>
      <c r="N139" s="561"/>
      <c r="O139" s="542"/>
      <c r="P139" s="543"/>
      <c r="Q139" s="543"/>
      <c r="R139" s="543"/>
      <c r="S139" s="544"/>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545"/>
      <c r="BC139" s="546"/>
      <c r="BD139" s="547"/>
      <c r="BE139" s="548"/>
      <c r="BF139" s="549"/>
      <c r="BG139" s="550"/>
      <c r="BH139" s="550"/>
      <c r="BI139" s="550"/>
      <c r="BJ139" s="551"/>
    </row>
    <row r="140" spans="2:62" ht="20.25" customHeight="1" x14ac:dyDescent="0.4">
      <c r="B140" s="559"/>
      <c r="C140" s="610"/>
      <c r="D140" s="611"/>
      <c r="E140" s="181"/>
      <c r="F140" s="182">
        <f>C139</f>
        <v>0</v>
      </c>
      <c r="G140" s="181"/>
      <c r="H140" s="182">
        <f>I139</f>
        <v>0</v>
      </c>
      <c r="I140" s="612"/>
      <c r="J140" s="613"/>
      <c r="K140" s="614"/>
      <c r="L140" s="615"/>
      <c r="M140" s="615"/>
      <c r="N140" s="611"/>
      <c r="O140" s="542"/>
      <c r="P140" s="543"/>
      <c r="Q140" s="543"/>
      <c r="R140" s="543"/>
      <c r="S140" s="544"/>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607">
        <f>IF($BE$3="４週",SUM(W140:AX140),IF($BE$3="暦月",SUM(W140:BA140),""))</f>
        <v>0</v>
      </c>
      <c r="BC140" s="608"/>
      <c r="BD140" s="609">
        <f>IF($BE$3="４週",BB140/4,IF($BE$3="暦月",(BB140/($BE$8/7)),""))</f>
        <v>0</v>
      </c>
      <c r="BE140" s="608"/>
      <c r="BF140" s="604"/>
      <c r="BG140" s="605"/>
      <c r="BH140" s="605"/>
      <c r="BI140" s="605"/>
      <c r="BJ140" s="606"/>
    </row>
    <row r="141" spans="2:62" ht="20.25" customHeight="1" x14ac:dyDescent="0.4">
      <c r="B141" s="558">
        <f>B139+1</f>
        <v>64</v>
      </c>
      <c r="C141" s="560"/>
      <c r="D141" s="561"/>
      <c r="E141" s="139"/>
      <c r="F141" s="140"/>
      <c r="G141" s="139"/>
      <c r="H141" s="140"/>
      <c r="I141" s="564"/>
      <c r="J141" s="565"/>
      <c r="K141" s="568"/>
      <c r="L141" s="569"/>
      <c r="M141" s="569"/>
      <c r="N141" s="561"/>
      <c r="O141" s="542"/>
      <c r="P141" s="543"/>
      <c r="Q141" s="543"/>
      <c r="R141" s="543"/>
      <c r="S141" s="544"/>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545"/>
      <c r="BC141" s="546"/>
      <c r="BD141" s="547"/>
      <c r="BE141" s="548"/>
      <c r="BF141" s="549"/>
      <c r="BG141" s="550"/>
      <c r="BH141" s="550"/>
      <c r="BI141" s="550"/>
      <c r="BJ141" s="551"/>
    </row>
    <row r="142" spans="2:62" ht="20.25" customHeight="1" x14ac:dyDescent="0.4">
      <c r="B142" s="559"/>
      <c r="C142" s="610"/>
      <c r="D142" s="611"/>
      <c r="E142" s="181"/>
      <c r="F142" s="182">
        <f>C141</f>
        <v>0</v>
      </c>
      <c r="G142" s="181"/>
      <c r="H142" s="182">
        <f>I141</f>
        <v>0</v>
      </c>
      <c r="I142" s="612"/>
      <c r="J142" s="613"/>
      <c r="K142" s="614"/>
      <c r="L142" s="615"/>
      <c r="M142" s="615"/>
      <c r="N142" s="611"/>
      <c r="O142" s="542"/>
      <c r="P142" s="543"/>
      <c r="Q142" s="543"/>
      <c r="R142" s="543"/>
      <c r="S142" s="544"/>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607">
        <f>IF($BE$3="４週",SUM(W142:AX142),IF($BE$3="暦月",SUM(W142:BA142),""))</f>
        <v>0</v>
      </c>
      <c r="BC142" s="608"/>
      <c r="BD142" s="609">
        <f>IF($BE$3="４週",BB142/4,IF($BE$3="暦月",(BB142/($BE$8/7)),""))</f>
        <v>0</v>
      </c>
      <c r="BE142" s="608"/>
      <c r="BF142" s="604"/>
      <c r="BG142" s="605"/>
      <c r="BH142" s="605"/>
      <c r="BI142" s="605"/>
      <c r="BJ142" s="606"/>
    </row>
    <row r="143" spans="2:62" ht="20.25" customHeight="1" x14ac:dyDescent="0.4">
      <c r="B143" s="558">
        <f>B141+1</f>
        <v>65</v>
      </c>
      <c r="C143" s="560"/>
      <c r="D143" s="561"/>
      <c r="E143" s="139"/>
      <c r="F143" s="140"/>
      <c r="G143" s="139"/>
      <c r="H143" s="140"/>
      <c r="I143" s="564"/>
      <c r="J143" s="565"/>
      <c r="K143" s="568"/>
      <c r="L143" s="569"/>
      <c r="M143" s="569"/>
      <c r="N143" s="561"/>
      <c r="O143" s="542"/>
      <c r="P143" s="543"/>
      <c r="Q143" s="543"/>
      <c r="R143" s="543"/>
      <c r="S143" s="544"/>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545"/>
      <c r="BC143" s="546"/>
      <c r="BD143" s="547"/>
      <c r="BE143" s="548"/>
      <c r="BF143" s="549"/>
      <c r="BG143" s="550"/>
      <c r="BH143" s="550"/>
      <c r="BI143" s="550"/>
      <c r="BJ143" s="551"/>
    </row>
    <row r="144" spans="2:62" ht="20.25" customHeight="1" x14ac:dyDescent="0.4">
      <c r="B144" s="559"/>
      <c r="C144" s="610"/>
      <c r="D144" s="611"/>
      <c r="E144" s="181"/>
      <c r="F144" s="182">
        <f>C143</f>
        <v>0</v>
      </c>
      <c r="G144" s="181"/>
      <c r="H144" s="182">
        <f>I143</f>
        <v>0</v>
      </c>
      <c r="I144" s="612"/>
      <c r="J144" s="613"/>
      <c r="K144" s="614"/>
      <c r="L144" s="615"/>
      <c r="M144" s="615"/>
      <c r="N144" s="611"/>
      <c r="O144" s="542"/>
      <c r="P144" s="543"/>
      <c r="Q144" s="543"/>
      <c r="R144" s="543"/>
      <c r="S144" s="544"/>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607">
        <f>IF($BE$3="４週",SUM(W144:AX144),IF($BE$3="暦月",SUM(W144:BA144),""))</f>
        <v>0</v>
      </c>
      <c r="BC144" s="608"/>
      <c r="BD144" s="609">
        <f>IF($BE$3="４週",BB144/4,IF($BE$3="暦月",(BB144/($BE$8/7)),""))</f>
        <v>0</v>
      </c>
      <c r="BE144" s="608"/>
      <c r="BF144" s="604"/>
      <c r="BG144" s="605"/>
      <c r="BH144" s="605"/>
      <c r="BI144" s="605"/>
      <c r="BJ144" s="606"/>
    </row>
    <row r="145" spans="2:62" ht="20.25" customHeight="1" x14ac:dyDescent="0.4">
      <c r="B145" s="558">
        <f>B143+1</f>
        <v>66</v>
      </c>
      <c r="C145" s="560"/>
      <c r="D145" s="561"/>
      <c r="E145" s="139"/>
      <c r="F145" s="140"/>
      <c r="G145" s="139"/>
      <c r="H145" s="140"/>
      <c r="I145" s="564"/>
      <c r="J145" s="565"/>
      <c r="K145" s="568"/>
      <c r="L145" s="569"/>
      <c r="M145" s="569"/>
      <c r="N145" s="561"/>
      <c r="O145" s="542"/>
      <c r="P145" s="543"/>
      <c r="Q145" s="543"/>
      <c r="R145" s="543"/>
      <c r="S145" s="544"/>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545"/>
      <c r="BC145" s="546"/>
      <c r="BD145" s="547"/>
      <c r="BE145" s="548"/>
      <c r="BF145" s="549"/>
      <c r="BG145" s="550"/>
      <c r="BH145" s="550"/>
      <c r="BI145" s="550"/>
      <c r="BJ145" s="551"/>
    </row>
    <row r="146" spans="2:62" ht="20.25" customHeight="1" x14ac:dyDescent="0.4">
      <c r="B146" s="559"/>
      <c r="C146" s="610"/>
      <c r="D146" s="611"/>
      <c r="E146" s="181"/>
      <c r="F146" s="182">
        <f>C145</f>
        <v>0</v>
      </c>
      <c r="G146" s="181"/>
      <c r="H146" s="182">
        <f>I145</f>
        <v>0</v>
      </c>
      <c r="I146" s="612"/>
      <c r="J146" s="613"/>
      <c r="K146" s="614"/>
      <c r="L146" s="615"/>
      <c r="M146" s="615"/>
      <c r="N146" s="611"/>
      <c r="O146" s="542"/>
      <c r="P146" s="543"/>
      <c r="Q146" s="543"/>
      <c r="R146" s="543"/>
      <c r="S146" s="544"/>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607">
        <f>IF($BE$3="４週",SUM(W146:AX146),IF($BE$3="暦月",SUM(W146:BA146),""))</f>
        <v>0</v>
      </c>
      <c r="BC146" s="608"/>
      <c r="BD146" s="609">
        <f>IF($BE$3="４週",BB146/4,IF($BE$3="暦月",(BB146/($BE$8/7)),""))</f>
        <v>0</v>
      </c>
      <c r="BE146" s="608"/>
      <c r="BF146" s="604"/>
      <c r="BG146" s="605"/>
      <c r="BH146" s="605"/>
      <c r="BI146" s="605"/>
      <c r="BJ146" s="606"/>
    </row>
    <row r="147" spans="2:62" ht="20.25" customHeight="1" x14ac:dyDescent="0.4">
      <c r="B147" s="558">
        <f>B145+1</f>
        <v>67</v>
      </c>
      <c r="C147" s="560"/>
      <c r="D147" s="561"/>
      <c r="E147" s="139"/>
      <c r="F147" s="140"/>
      <c r="G147" s="139"/>
      <c r="H147" s="140"/>
      <c r="I147" s="564"/>
      <c r="J147" s="565"/>
      <c r="K147" s="568"/>
      <c r="L147" s="569"/>
      <c r="M147" s="569"/>
      <c r="N147" s="561"/>
      <c r="O147" s="542"/>
      <c r="P147" s="543"/>
      <c r="Q147" s="543"/>
      <c r="R147" s="543"/>
      <c r="S147" s="544"/>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545"/>
      <c r="BC147" s="546"/>
      <c r="BD147" s="547"/>
      <c r="BE147" s="548"/>
      <c r="BF147" s="549"/>
      <c r="BG147" s="550"/>
      <c r="BH147" s="550"/>
      <c r="BI147" s="550"/>
      <c r="BJ147" s="551"/>
    </row>
    <row r="148" spans="2:62" ht="20.25" customHeight="1" x14ac:dyDescent="0.4">
      <c r="B148" s="559"/>
      <c r="C148" s="610"/>
      <c r="D148" s="611"/>
      <c r="E148" s="181"/>
      <c r="F148" s="182">
        <f>C147</f>
        <v>0</v>
      </c>
      <c r="G148" s="181"/>
      <c r="H148" s="182">
        <f>I147</f>
        <v>0</v>
      </c>
      <c r="I148" s="612"/>
      <c r="J148" s="613"/>
      <c r="K148" s="614"/>
      <c r="L148" s="615"/>
      <c r="M148" s="615"/>
      <c r="N148" s="611"/>
      <c r="O148" s="542"/>
      <c r="P148" s="543"/>
      <c r="Q148" s="543"/>
      <c r="R148" s="543"/>
      <c r="S148" s="544"/>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607">
        <f>IF($BE$3="４週",SUM(W148:AX148),IF($BE$3="暦月",SUM(W148:BA148),""))</f>
        <v>0</v>
      </c>
      <c r="BC148" s="608"/>
      <c r="BD148" s="609">
        <f>IF($BE$3="４週",BB148/4,IF($BE$3="暦月",(BB148/($BE$8/7)),""))</f>
        <v>0</v>
      </c>
      <c r="BE148" s="608"/>
      <c r="BF148" s="604"/>
      <c r="BG148" s="605"/>
      <c r="BH148" s="605"/>
      <c r="BI148" s="605"/>
      <c r="BJ148" s="606"/>
    </row>
    <row r="149" spans="2:62" ht="20.25" customHeight="1" x14ac:dyDescent="0.4">
      <c r="B149" s="558">
        <f>B147+1</f>
        <v>68</v>
      </c>
      <c r="C149" s="560"/>
      <c r="D149" s="561"/>
      <c r="E149" s="139"/>
      <c r="F149" s="140"/>
      <c r="G149" s="139"/>
      <c r="H149" s="140"/>
      <c r="I149" s="564"/>
      <c r="J149" s="565"/>
      <c r="K149" s="568"/>
      <c r="L149" s="569"/>
      <c r="M149" s="569"/>
      <c r="N149" s="561"/>
      <c r="O149" s="542"/>
      <c r="P149" s="543"/>
      <c r="Q149" s="543"/>
      <c r="R149" s="543"/>
      <c r="S149" s="544"/>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545"/>
      <c r="BC149" s="546"/>
      <c r="BD149" s="547"/>
      <c r="BE149" s="548"/>
      <c r="BF149" s="549"/>
      <c r="BG149" s="550"/>
      <c r="BH149" s="550"/>
      <c r="BI149" s="550"/>
      <c r="BJ149" s="551"/>
    </row>
    <row r="150" spans="2:62" ht="20.25" customHeight="1" x14ac:dyDescent="0.4">
      <c r="B150" s="559"/>
      <c r="C150" s="610"/>
      <c r="D150" s="611"/>
      <c r="E150" s="181"/>
      <c r="F150" s="182">
        <f>C149</f>
        <v>0</v>
      </c>
      <c r="G150" s="181"/>
      <c r="H150" s="182">
        <f>I149</f>
        <v>0</v>
      </c>
      <c r="I150" s="612"/>
      <c r="J150" s="613"/>
      <c r="K150" s="614"/>
      <c r="L150" s="615"/>
      <c r="M150" s="615"/>
      <c r="N150" s="611"/>
      <c r="O150" s="542"/>
      <c r="P150" s="543"/>
      <c r="Q150" s="543"/>
      <c r="R150" s="543"/>
      <c r="S150" s="544"/>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607">
        <f>IF($BE$3="４週",SUM(W150:AX150),IF($BE$3="暦月",SUM(W150:BA150),""))</f>
        <v>0</v>
      </c>
      <c r="BC150" s="608"/>
      <c r="BD150" s="609">
        <f>IF($BE$3="４週",BB150/4,IF($BE$3="暦月",(BB150/($BE$8/7)),""))</f>
        <v>0</v>
      </c>
      <c r="BE150" s="608"/>
      <c r="BF150" s="604"/>
      <c r="BG150" s="605"/>
      <c r="BH150" s="605"/>
      <c r="BI150" s="605"/>
      <c r="BJ150" s="606"/>
    </row>
    <row r="151" spans="2:62" ht="20.25" customHeight="1" x14ac:dyDescent="0.4">
      <c r="B151" s="558">
        <f>B149+1</f>
        <v>69</v>
      </c>
      <c r="C151" s="560"/>
      <c r="D151" s="561"/>
      <c r="E151" s="139"/>
      <c r="F151" s="140"/>
      <c r="G151" s="139"/>
      <c r="H151" s="140"/>
      <c r="I151" s="564"/>
      <c r="J151" s="565"/>
      <c r="K151" s="568"/>
      <c r="L151" s="569"/>
      <c r="M151" s="569"/>
      <c r="N151" s="561"/>
      <c r="O151" s="542"/>
      <c r="P151" s="543"/>
      <c r="Q151" s="543"/>
      <c r="R151" s="543"/>
      <c r="S151" s="544"/>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545"/>
      <c r="BC151" s="546"/>
      <c r="BD151" s="547"/>
      <c r="BE151" s="548"/>
      <c r="BF151" s="549"/>
      <c r="BG151" s="550"/>
      <c r="BH151" s="550"/>
      <c r="BI151" s="550"/>
      <c r="BJ151" s="551"/>
    </row>
    <row r="152" spans="2:62" ht="20.25" customHeight="1" x14ac:dyDescent="0.4">
      <c r="B152" s="559"/>
      <c r="C152" s="610"/>
      <c r="D152" s="611"/>
      <c r="E152" s="181"/>
      <c r="F152" s="182">
        <f>C151</f>
        <v>0</v>
      </c>
      <c r="G152" s="181"/>
      <c r="H152" s="182">
        <f>I151</f>
        <v>0</v>
      </c>
      <c r="I152" s="612"/>
      <c r="J152" s="613"/>
      <c r="K152" s="614"/>
      <c r="L152" s="615"/>
      <c r="M152" s="615"/>
      <c r="N152" s="611"/>
      <c r="O152" s="542"/>
      <c r="P152" s="543"/>
      <c r="Q152" s="543"/>
      <c r="R152" s="543"/>
      <c r="S152" s="544"/>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607">
        <f>IF($BE$3="４週",SUM(W152:AX152),IF($BE$3="暦月",SUM(W152:BA152),""))</f>
        <v>0</v>
      </c>
      <c r="BC152" s="608"/>
      <c r="BD152" s="609">
        <f>IF($BE$3="４週",BB152/4,IF($BE$3="暦月",(BB152/($BE$8/7)),""))</f>
        <v>0</v>
      </c>
      <c r="BE152" s="608"/>
      <c r="BF152" s="604"/>
      <c r="BG152" s="605"/>
      <c r="BH152" s="605"/>
      <c r="BI152" s="605"/>
      <c r="BJ152" s="606"/>
    </row>
    <row r="153" spans="2:62" ht="20.25" customHeight="1" x14ac:dyDescent="0.4">
      <c r="B153" s="558">
        <f>B151+1</f>
        <v>70</v>
      </c>
      <c r="C153" s="560"/>
      <c r="D153" s="561"/>
      <c r="E153" s="139"/>
      <c r="F153" s="140"/>
      <c r="G153" s="139"/>
      <c r="H153" s="140"/>
      <c r="I153" s="564"/>
      <c r="J153" s="565"/>
      <c r="K153" s="568"/>
      <c r="L153" s="569"/>
      <c r="M153" s="569"/>
      <c r="N153" s="561"/>
      <c r="O153" s="542"/>
      <c r="P153" s="543"/>
      <c r="Q153" s="543"/>
      <c r="R153" s="543"/>
      <c r="S153" s="544"/>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545"/>
      <c r="BC153" s="546"/>
      <c r="BD153" s="547"/>
      <c r="BE153" s="548"/>
      <c r="BF153" s="549"/>
      <c r="BG153" s="550"/>
      <c r="BH153" s="550"/>
      <c r="BI153" s="550"/>
      <c r="BJ153" s="551"/>
    </row>
    <row r="154" spans="2:62" ht="20.25" customHeight="1" x14ac:dyDescent="0.4">
      <c r="B154" s="559"/>
      <c r="C154" s="610"/>
      <c r="D154" s="611"/>
      <c r="E154" s="181"/>
      <c r="F154" s="182">
        <f>C153</f>
        <v>0</v>
      </c>
      <c r="G154" s="181"/>
      <c r="H154" s="182">
        <f>I153</f>
        <v>0</v>
      </c>
      <c r="I154" s="612"/>
      <c r="J154" s="613"/>
      <c r="K154" s="614"/>
      <c r="L154" s="615"/>
      <c r="M154" s="615"/>
      <c r="N154" s="611"/>
      <c r="O154" s="542"/>
      <c r="P154" s="543"/>
      <c r="Q154" s="543"/>
      <c r="R154" s="543"/>
      <c r="S154" s="544"/>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607">
        <f>IF($BE$3="４週",SUM(W154:AX154),IF($BE$3="暦月",SUM(W154:BA154),""))</f>
        <v>0</v>
      </c>
      <c r="BC154" s="608"/>
      <c r="BD154" s="609">
        <f>IF($BE$3="４週",BB154/4,IF($BE$3="暦月",(BB154/($BE$8/7)),""))</f>
        <v>0</v>
      </c>
      <c r="BE154" s="608"/>
      <c r="BF154" s="604"/>
      <c r="BG154" s="605"/>
      <c r="BH154" s="605"/>
      <c r="BI154" s="605"/>
      <c r="BJ154" s="606"/>
    </row>
    <row r="155" spans="2:62" ht="20.25" customHeight="1" x14ac:dyDescent="0.4">
      <c r="B155" s="558">
        <f>B153+1</f>
        <v>71</v>
      </c>
      <c r="C155" s="560"/>
      <c r="D155" s="561"/>
      <c r="E155" s="139"/>
      <c r="F155" s="140"/>
      <c r="G155" s="139"/>
      <c r="H155" s="140"/>
      <c r="I155" s="564"/>
      <c r="J155" s="565"/>
      <c r="K155" s="568"/>
      <c r="L155" s="569"/>
      <c r="M155" s="569"/>
      <c r="N155" s="561"/>
      <c r="O155" s="542"/>
      <c r="P155" s="543"/>
      <c r="Q155" s="543"/>
      <c r="R155" s="543"/>
      <c r="S155" s="544"/>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545"/>
      <c r="BC155" s="546"/>
      <c r="BD155" s="547"/>
      <c r="BE155" s="548"/>
      <c r="BF155" s="549"/>
      <c r="BG155" s="550"/>
      <c r="BH155" s="550"/>
      <c r="BI155" s="550"/>
      <c r="BJ155" s="551"/>
    </row>
    <row r="156" spans="2:62" ht="20.25" customHeight="1" x14ac:dyDescent="0.4">
      <c r="B156" s="559"/>
      <c r="C156" s="610"/>
      <c r="D156" s="611"/>
      <c r="E156" s="181"/>
      <c r="F156" s="182">
        <f>C155</f>
        <v>0</v>
      </c>
      <c r="G156" s="181"/>
      <c r="H156" s="182">
        <f>I155</f>
        <v>0</v>
      </c>
      <c r="I156" s="612"/>
      <c r="J156" s="613"/>
      <c r="K156" s="614"/>
      <c r="L156" s="615"/>
      <c r="M156" s="615"/>
      <c r="N156" s="611"/>
      <c r="O156" s="542"/>
      <c r="P156" s="543"/>
      <c r="Q156" s="543"/>
      <c r="R156" s="543"/>
      <c r="S156" s="544"/>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607">
        <f>IF($BE$3="４週",SUM(W156:AX156),IF($BE$3="暦月",SUM(W156:BA156),""))</f>
        <v>0</v>
      </c>
      <c r="BC156" s="608"/>
      <c r="BD156" s="609">
        <f>IF($BE$3="４週",BB156/4,IF($BE$3="暦月",(BB156/($BE$8/7)),""))</f>
        <v>0</v>
      </c>
      <c r="BE156" s="608"/>
      <c r="BF156" s="604"/>
      <c r="BG156" s="605"/>
      <c r="BH156" s="605"/>
      <c r="BI156" s="605"/>
      <c r="BJ156" s="606"/>
    </row>
    <row r="157" spans="2:62" ht="20.25" customHeight="1" x14ac:dyDescent="0.4">
      <c r="B157" s="558">
        <f>B155+1</f>
        <v>72</v>
      </c>
      <c r="C157" s="560"/>
      <c r="D157" s="561"/>
      <c r="E157" s="139"/>
      <c r="F157" s="140"/>
      <c r="G157" s="139"/>
      <c r="H157" s="140"/>
      <c r="I157" s="564"/>
      <c r="J157" s="565"/>
      <c r="K157" s="568"/>
      <c r="L157" s="569"/>
      <c r="M157" s="569"/>
      <c r="N157" s="561"/>
      <c r="O157" s="542"/>
      <c r="P157" s="543"/>
      <c r="Q157" s="543"/>
      <c r="R157" s="543"/>
      <c r="S157" s="544"/>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545"/>
      <c r="BC157" s="546"/>
      <c r="BD157" s="547"/>
      <c r="BE157" s="548"/>
      <c r="BF157" s="549"/>
      <c r="BG157" s="550"/>
      <c r="BH157" s="550"/>
      <c r="BI157" s="550"/>
      <c r="BJ157" s="551"/>
    </row>
    <row r="158" spans="2:62" ht="20.25" customHeight="1" x14ac:dyDescent="0.4">
      <c r="B158" s="559"/>
      <c r="C158" s="610"/>
      <c r="D158" s="611"/>
      <c r="E158" s="181"/>
      <c r="F158" s="182">
        <f>C157</f>
        <v>0</v>
      </c>
      <c r="G158" s="181"/>
      <c r="H158" s="182">
        <f>I157</f>
        <v>0</v>
      </c>
      <c r="I158" s="612"/>
      <c r="J158" s="613"/>
      <c r="K158" s="614"/>
      <c r="L158" s="615"/>
      <c r="M158" s="615"/>
      <c r="N158" s="611"/>
      <c r="O158" s="542"/>
      <c r="P158" s="543"/>
      <c r="Q158" s="543"/>
      <c r="R158" s="543"/>
      <c r="S158" s="544"/>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607">
        <f>IF($BE$3="４週",SUM(W158:AX158),IF($BE$3="暦月",SUM(W158:BA158),""))</f>
        <v>0</v>
      </c>
      <c r="BC158" s="608"/>
      <c r="BD158" s="609">
        <f>IF($BE$3="４週",BB158/4,IF($BE$3="暦月",(BB158/($BE$8/7)),""))</f>
        <v>0</v>
      </c>
      <c r="BE158" s="608"/>
      <c r="BF158" s="604"/>
      <c r="BG158" s="605"/>
      <c r="BH158" s="605"/>
      <c r="BI158" s="605"/>
      <c r="BJ158" s="606"/>
    </row>
    <row r="159" spans="2:62" ht="20.25" customHeight="1" x14ac:dyDescent="0.4">
      <c r="B159" s="558">
        <f>B157+1</f>
        <v>73</v>
      </c>
      <c r="C159" s="560"/>
      <c r="D159" s="561"/>
      <c r="E159" s="139"/>
      <c r="F159" s="140"/>
      <c r="G159" s="139"/>
      <c r="H159" s="140"/>
      <c r="I159" s="564"/>
      <c r="J159" s="565"/>
      <c r="K159" s="568"/>
      <c r="L159" s="569"/>
      <c r="M159" s="569"/>
      <c r="N159" s="561"/>
      <c r="O159" s="542"/>
      <c r="P159" s="543"/>
      <c r="Q159" s="543"/>
      <c r="R159" s="543"/>
      <c r="S159" s="544"/>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545"/>
      <c r="BC159" s="546"/>
      <c r="BD159" s="547"/>
      <c r="BE159" s="548"/>
      <c r="BF159" s="549"/>
      <c r="BG159" s="550"/>
      <c r="BH159" s="550"/>
      <c r="BI159" s="550"/>
      <c r="BJ159" s="551"/>
    </row>
    <row r="160" spans="2:62" ht="20.25" customHeight="1" x14ac:dyDescent="0.4">
      <c r="B160" s="559"/>
      <c r="C160" s="610"/>
      <c r="D160" s="611"/>
      <c r="E160" s="181"/>
      <c r="F160" s="182">
        <f>C159</f>
        <v>0</v>
      </c>
      <c r="G160" s="181"/>
      <c r="H160" s="182">
        <f>I159</f>
        <v>0</v>
      </c>
      <c r="I160" s="612"/>
      <c r="J160" s="613"/>
      <c r="K160" s="614"/>
      <c r="L160" s="615"/>
      <c r="M160" s="615"/>
      <c r="N160" s="611"/>
      <c r="O160" s="542"/>
      <c r="P160" s="543"/>
      <c r="Q160" s="543"/>
      <c r="R160" s="543"/>
      <c r="S160" s="544"/>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607">
        <f>IF($BE$3="４週",SUM(W160:AX160),IF($BE$3="暦月",SUM(W160:BA160),""))</f>
        <v>0</v>
      </c>
      <c r="BC160" s="608"/>
      <c r="BD160" s="609">
        <f>IF($BE$3="４週",BB160/4,IF($BE$3="暦月",(BB160/($BE$8/7)),""))</f>
        <v>0</v>
      </c>
      <c r="BE160" s="608"/>
      <c r="BF160" s="604"/>
      <c r="BG160" s="605"/>
      <c r="BH160" s="605"/>
      <c r="BI160" s="605"/>
      <c r="BJ160" s="606"/>
    </row>
    <row r="161" spans="2:62" ht="20.25" customHeight="1" x14ac:dyDescent="0.4">
      <c r="B161" s="558">
        <f>B159+1</f>
        <v>74</v>
      </c>
      <c r="C161" s="560"/>
      <c r="D161" s="561"/>
      <c r="E161" s="139"/>
      <c r="F161" s="140"/>
      <c r="G161" s="139"/>
      <c r="H161" s="140"/>
      <c r="I161" s="564"/>
      <c r="J161" s="565"/>
      <c r="K161" s="568"/>
      <c r="L161" s="569"/>
      <c r="M161" s="569"/>
      <c r="N161" s="561"/>
      <c r="O161" s="542"/>
      <c r="P161" s="543"/>
      <c r="Q161" s="543"/>
      <c r="R161" s="543"/>
      <c r="S161" s="544"/>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545"/>
      <c r="BC161" s="546"/>
      <c r="BD161" s="547"/>
      <c r="BE161" s="548"/>
      <c r="BF161" s="549"/>
      <c r="BG161" s="550"/>
      <c r="BH161" s="550"/>
      <c r="BI161" s="550"/>
      <c r="BJ161" s="551"/>
    </row>
    <row r="162" spans="2:62" ht="20.25" customHeight="1" x14ac:dyDescent="0.4">
      <c r="B162" s="559"/>
      <c r="C162" s="610"/>
      <c r="D162" s="611"/>
      <c r="E162" s="181"/>
      <c r="F162" s="182">
        <f>C161</f>
        <v>0</v>
      </c>
      <c r="G162" s="181"/>
      <c r="H162" s="182">
        <f>I161</f>
        <v>0</v>
      </c>
      <c r="I162" s="612"/>
      <c r="J162" s="613"/>
      <c r="K162" s="614"/>
      <c r="L162" s="615"/>
      <c r="M162" s="615"/>
      <c r="N162" s="611"/>
      <c r="O162" s="542"/>
      <c r="P162" s="543"/>
      <c r="Q162" s="543"/>
      <c r="R162" s="543"/>
      <c r="S162" s="544"/>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607">
        <f>IF($BE$3="４週",SUM(W162:AX162),IF($BE$3="暦月",SUM(W162:BA162),""))</f>
        <v>0</v>
      </c>
      <c r="BC162" s="608"/>
      <c r="BD162" s="609">
        <f>IF($BE$3="４週",BB162/4,IF($BE$3="暦月",(BB162/($BE$8/7)),""))</f>
        <v>0</v>
      </c>
      <c r="BE162" s="608"/>
      <c r="BF162" s="604"/>
      <c r="BG162" s="605"/>
      <c r="BH162" s="605"/>
      <c r="BI162" s="605"/>
      <c r="BJ162" s="606"/>
    </row>
    <row r="163" spans="2:62" ht="20.25" customHeight="1" x14ac:dyDescent="0.4">
      <c r="B163" s="558">
        <f>B161+1</f>
        <v>75</v>
      </c>
      <c r="C163" s="560"/>
      <c r="D163" s="561"/>
      <c r="E163" s="139"/>
      <c r="F163" s="140"/>
      <c r="G163" s="139"/>
      <c r="H163" s="140"/>
      <c r="I163" s="564"/>
      <c r="J163" s="565"/>
      <c r="K163" s="568"/>
      <c r="L163" s="569"/>
      <c r="M163" s="569"/>
      <c r="N163" s="561"/>
      <c r="O163" s="542"/>
      <c r="P163" s="543"/>
      <c r="Q163" s="543"/>
      <c r="R163" s="543"/>
      <c r="S163" s="544"/>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545"/>
      <c r="BC163" s="546"/>
      <c r="BD163" s="547"/>
      <c r="BE163" s="548"/>
      <c r="BF163" s="549"/>
      <c r="BG163" s="550"/>
      <c r="BH163" s="550"/>
      <c r="BI163" s="550"/>
      <c r="BJ163" s="551"/>
    </row>
    <row r="164" spans="2:62" ht="20.25" customHeight="1" x14ac:dyDescent="0.4">
      <c r="B164" s="559"/>
      <c r="C164" s="610"/>
      <c r="D164" s="611"/>
      <c r="E164" s="181"/>
      <c r="F164" s="182">
        <f>C163</f>
        <v>0</v>
      </c>
      <c r="G164" s="181"/>
      <c r="H164" s="182">
        <f>I163</f>
        <v>0</v>
      </c>
      <c r="I164" s="612"/>
      <c r="J164" s="613"/>
      <c r="K164" s="614"/>
      <c r="L164" s="615"/>
      <c r="M164" s="615"/>
      <c r="N164" s="611"/>
      <c r="O164" s="542"/>
      <c r="P164" s="543"/>
      <c r="Q164" s="543"/>
      <c r="R164" s="543"/>
      <c r="S164" s="544"/>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607">
        <f>IF($BE$3="４週",SUM(W164:AX164),IF($BE$3="暦月",SUM(W164:BA164),""))</f>
        <v>0</v>
      </c>
      <c r="BC164" s="608"/>
      <c r="BD164" s="609">
        <f>IF($BE$3="４週",BB164/4,IF($BE$3="暦月",(BB164/($BE$8/7)),""))</f>
        <v>0</v>
      </c>
      <c r="BE164" s="608"/>
      <c r="BF164" s="604"/>
      <c r="BG164" s="605"/>
      <c r="BH164" s="605"/>
      <c r="BI164" s="605"/>
      <c r="BJ164" s="606"/>
    </row>
    <row r="165" spans="2:62" ht="20.25" customHeight="1" x14ac:dyDescent="0.4">
      <c r="B165" s="558">
        <f>B163+1</f>
        <v>76</v>
      </c>
      <c r="C165" s="560"/>
      <c r="D165" s="561"/>
      <c r="E165" s="139"/>
      <c r="F165" s="140"/>
      <c r="G165" s="139"/>
      <c r="H165" s="140"/>
      <c r="I165" s="564"/>
      <c r="J165" s="565"/>
      <c r="K165" s="568"/>
      <c r="L165" s="569"/>
      <c r="M165" s="569"/>
      <c r="N165" s="561"/>
      <c r="O165" s="542"/>
      <c r="P165" s="543"/>
      <c r="Q165" s="543"/>
      <c r="R165" s="543"/>
      <c r="S165" s="544"/>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545"/>
      <c r="BC165" s="546"/>
      <c r="BD165" s="547"/>
      <c r="BE165" s="548"/>
      <c r="BF165" s="549"/>
      <c r="BG165" s="550"/>
      <c r="BH165" s="550"/>
      <c r="BI165" s="550"/>
      <c r="BJ165" s="551"/>
    </row>
    <row r="166" spans="2:62" ht="20.25" customHeight="1" x14ac:dyDescent="0.4">
      <c r="B166" s="559"/>
      <c r="C166" s="610"/>
      <c r="D166" s="611"/>
      <c r="E166" s="181"/>
      <c r="F166" s="182">
        <f>C165</f>
        <v>0</v>
      </c>
      <c r="G166" s="181"/>
      <c r="H166" s="182">
        <f>I165</f>
        <v>0</v>
      </c>
      <c r="I166" s="612"/>
      <c r="J166" s="613"/>
      <c r="K166" s="614"/>
      <c r="L166" s="615"/>
      <c r="M166" s="615"/>
      <c r="N166" s="611"/>
      <c r="O166" s="542"/>
      <c r="P166" s="543"/>
      <c r="Q166" s="543"/>
      <c r="R166" s="543"/>
      <c r="S166" s="544"/>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607">
        <f>IF($BE$3="４週",SUM(W166:AX166),IF($BE$3="暦月",SUM(W166:BA166),""))</f>
        <v>0</v>
      </c>
      <c r="BC166" s="608"/>
      <c r="BD166" s="609">
        <f>IF($BE$3="４週",BB166/4,IF($BE$3="暦月",(BB166/($BE$8/7)),""))</f>
        <v>0</v>
      </c>
      <c r="BE166" s="608"/>
      <c r="BF166" s="604"/>
      <c r="BG166" s="605"/>
      <c r="BH166" s="605"/>
      <c r="BI166" s="605"/>
      <c r="BJ166" s="606"/>
    </row>
    <row r="167" spans="2:62" ht="20.25" customHeight="1" x14ac:dyDescent="0.4">
      <c r="B167" s="558">
        <f>B165+1</f>
        <v>77</v>
      </c>
      <c r="C167" s="560"/>
      <c r="D167" s="561"/>
      <c r="E167" s="139"/>
      <c r="F167" s="140"/>
      <c r="G167" s="139"/>
      <c r="H167" s="140"/>
      <c r="I167" s="564"/>
      <c r="J167" s="565"/>
      <c r="K167" s="568"/>
      <c r="L167" s="569"/>
      <c r="M167" s="569"/>
      <c r="N167" s="561"/>
      <c r="O167" s="542"/>
      <c r="P167" s="543"/>
      <c r="Q167" s="543"/>
      <c r="R167" s="543"/>
      <c r="S167" s="544"/>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545"/>
      <c r="BC167" s="546"/>
      <c r="BD167" s="547"/>
      <c r="BE167" s="548"/>
      <c r="BF167" s="549"/>
      <c r="BG167" s="550"/>
      <c r="BH167" s="550"/>
      <c r="BI167" s="550"/>
      <c r="BJ167" s="551"/>
    </row>
    <row r="168" spans="2:62" ht="20.25" customHeight="1" x14ac:dyDescent="0.4">
      <c r="B168" s="559"/>
      <c r="C168" s="610"/>
      <c r="D168" s="611"/>
      <c r="E168" s="181"/>
      <c r="F168" s="182">
        <f>C167</f>
        <v>0</v>
      </c>
      <c r="G168" s="181"/>
      <c r="H168" s="182">
        <f>I167</f>
        <v>0</v>
      </c>
      <c r="I168" s="612"/>
      <c r="J168" s="613"/>
      <c r="K168" s="614"/>
      <c r="L168" s="615"/>
      <c r="M168" s="615"/>
      <c r="N168" s="611"/>
      <c r="O168" s="542"/>
      <c r="P168" s="543"/>
      <c r="Q168" s="543"/>
      <c r="R168" s="543"/>
      <c r="S168" s="544"/>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607">
        <f>IF($BE$3="４週",SUM(W168:AX168),IF($BE$3="暦月",SUM(W168:BA168),""))</f>
        <v>0</v>
      </c>
      <c r="BC168" s="608"/>
      <c r="BD168" s="609">
        <f>IF($BE$3="４週",BB168/4,IF($BE$3="暦月",(BB168/($BE$8/7)),""))</f>
        <v>0</v>
      </c>
      <c r="BE168" s="608"/>
      <c r="BF168" s="604"/>
      <c r="BG168" s="605"/>
      <c r="BH168" s="605"/>
      <c r="BI168" s="605"/>
      <c r="BJ168" s="606"/>
    </row>
    <row r="169" spans="2:62" ht="20.25" customHeight="1" x14ac:dyDescent="0.4">
      <c r="B169" s="558">
        <f>B167+1</f>
        <v>78</v>
      </c>
      <c r="C169" s="560"/>
      <c r="D169" s="561"/>
      <c r="E169" s="139"/>
      <c r="F169" s="140"/>
      <c r="G169" s="139"/>
      <c r="H169" s="140"/>
      <c r="I169" s="564"/>
      <c r="J169" s="565"/>
      <c r="K169" s="568"/>
      <c r="L169" s="569"/>
      <c r="M169" s="569"/>
      <c r="N169" s="561"/>
      <c r="O169" s="542"/>
      <c r="P169" s="543"/>
      <c r="Q169" s="543"/>
      <c r="R169" s="543"/>
      <c r="S169" s="544"/>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545"/>
      <c r="BC169" s="546"/>
      <c r="BD169" s="547"/>
      <c r="BE169" s="548"/>
      <c r="BF169" s="549"/>
      <c r="BG169" s="550"/>
      <c r="BH169" s="550"/>
      <c r="BI169" s="550"/>
      <c r="BJ169" s="551"/>
    </row>
    <row r="170" spans="2:62" ht="20.25" customHeight="1" x14ac:dyDescent="0.4">
      <c r="B170" s="559"/>
      <c r="C170" s="610"/>
      <c r="D170" s="611"/>
      <c r="E170" s="181"/>
      <c r="F170" s="182">
        <f>C169</f>
        <v>0</v>
      </c>
      <c r="G170" s="181"/>
      <c r="H170" s="182">
        <f>I169</f>
        <v>0</v>
      </c>
      <c r="I170" s="612"/>
      <c r="J170" s="613"/>
      <c r="K170" s="614"/>
      <c r="L170" s="615"/>
      <c r="M170" s="615"/>
      <c r="N170" s="611"/>
      <c r="O170" s="542"/>
      <c r="P170" s="543"/>
      <c r="Q170" s="543"/>
      <c r="R170" s="543"/>
      <c r="S170" s="544"/>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607">
        <f>IF($BE$3="４週",SUM(W170:AX170),IF($BE$3="暦月",SUM(W170:BA170),""))</f>
        <v>0</v>
      </c>
      <c r="BC170" s="608"/>
      <c r="BD170" s="609">
        <f>IF($BE$3="４週",BB170/4,IF($BE$3="暦月",(BB170/($BE$8/7)),""))</f>
        <v>0</v>
      </c>
      <c r="BE170" s="608"/>
      <c r="BF170" s="604"/>
      <c r="BG170" s="605"/>
      <c r="BH170" s="605"/>
      <c r="BI170" s="605"/>
      <c r="BJ170" s="606"/>
    </row>
    <row r="171" spans="2:62" ht="20.25" customHeight="1" x14ac:dyDescent="0.4">
      <c r="B171" s="558">
        <f>B169+1</f>
        <v>79</v>
      </c>
      <c r="C171" s="560"/>
      <c r="D171" s="561"/>
      <c r="E171" s="139"/>
      <c r="F171" s="140"/>
      <c r="G171" s="139"/>
      <c r="H171" s="140"/>
      <c r="I171" s="564"/>
      <c r="J171" s="565"/>
      <c r="K171" s="568"/>
      <c r="L171" s="569"/>
      <c r="M171" s="569"/>
      <c r="N171" s="561"/>
      <c r="O171" s="542"/>
      <c r="P171" s="543"/>
      <c r="Q171" s="543"/>
      <c r="R171" s="543"/>
      <c r="S171" s="544"/>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545"/>
      <c r="BC171" s="546"/>
      <c r="BD171" s="547"/>
      <c r="BE171" s="548"/>
      <c r="BF171" s="549"/>
      <c r="BG171" s="550"/>
      <c r="BH171" s="550"/>
      <c r="BI171" s="550"/>
      <c r="BJ171" s="551"/>
    </row>
    <row r="172" spans="2:62" ht="20.25" customHeight="1" x14ac:dyDescent="0.4">
      <c r="B172" s="559"/>
      <c r="C172" s="610"/>
      <c r="D172" s="611"/>
      <c r="E172" s="181"/>
      <c r="F172" s="182">
        <f>C171</f>
        <v>0</v>
      </c>
      <c r="G172" s="181"/>
      <c r="H172" s="182">
        <f>I171</f>
        <v>0</v>
      </c>
      <c r="I172" s="612"/>
      <c r="J172" s="613"/>
      <c r="K172" s="614"/>
      <c r="L172" s="615"/>
      <c r="M172" s="615"/>
      <c r="N172" s="611"/>
      <c r="O172" s="542"/>
      <c r="P172" s="543"/>
      <c r="Q172" s="543"/>
      <c r="R172" s="543"/>
      <c r="S172" s="544"/>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607">
        <f>IF($BE$3="４週",SUM(W172:AX172),IF($BE$3="暦月",SUM(W172:BA172),""))</f>
        <v>0</v>
      </c>
      <c r="BC172" s="608"/>
      <c r="BD172" s="609">
        <f>IF($BE$3="４週",BB172/4,IF($BE$3="暦月",(BB172/($BE$8/7)),""))</f>
        <v>0</v>
      </c>
      <c r="BE172" s="608"/>
      <c r="BF172" s="604"/>
      <c r="BG172" s="605"/>
      <c r="BH172" s="605"/>
      <c r="BI172" s="605"/>
      <c r="BJ172" s="606"/>
    </row>
    <row r="173" spans="2:62" ht="20.25" customHeight="1" x14ac:dyDescent="0.4">
      <c r="B173" s="558">
        <f>B171+1</f>
        <v>80</v>
      </c>
      <c r="C173" s="560"/>
      <c r="D173" s="561"/>
      <c r="E173" s="139"/>
      <c r="F173" s="140"/>
      <c r="G173" s="139"/>
      <c r="H173" s="140"/>
      <c r="I173" s="564"/>
      <c r="J173" s="565"/>
      <c r="K173" s="568"/>
      <c r="L173" s="569"/>
      <c r="M173" s="569"/>
      <c r="N173" s="561"/>
      <c r="O173" s="542"/>
      <c r="P173" s="543"/>
      <c r="Q173" s="543"/>
      <c r="R173" s="543"/>
      <c r="S173" s="544"/>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545"/>
      <c r="BC173" s="546"/>
      <c r="BD173" s="547"/>
      <c r="BE173" s="548"/>
      <c r="BF173" s="549"/>
      <c r="BG173" s="550"/>
      <c r="BH173" s="550"/>
      <c r="BI173" s="550"/>
      <c r="BJ173" s="551"/>
    </row>
    <row r="174" spans="2:62" ht="20.25" customHeight="1" x14ac:dyDescent="0.4">
      <c r="B174" s="559"/>
      <c r="C174" s="610"/>
      <c r="D174" s="611"/>
      <c r="E174" s="181"/>
      <c r="F174" s="182">
        <f>C173</f>
        <v>0</v>
      </c>
      <c r="G174" s="181"/>
      <c r="H174" s="182">
        <f>I173</f>
        <v>0</v>
      </c>
      <c r="I174" s="612"/>
      <c r="J174" s="613"/>
      <c r="K174" s="614"/>
      <c r="L174" s="615"/>
      <c r="M174" s="615"/>
      <c r="N174" s="611"/>
      <c r="O174" s="542"/>
      <c r="P174" s="543"/>
      <c r="Q174" s="543"/>
      <c r="R174" s="543"/>
      <c r="S174" s="544"/>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607">
        <f>IF($BE$3="４週",SUM(W174:AX174),IF($BE$3="暦月",SUM(W174:BA174),""))</f>
        <v>0</v>
      </c>
      <c r="BC174" s="608"/>
      <c r="BD174" s="609">
        <f>IF($BE$3="４週",BB174/4,IF($BE$3="暦月",(BB174/($BE$8/7)),""))</f>
        <v>0</v>
      </c>
      <c r="BE174" s="608"/>
      <c r="BF174" s="604"/>
      <c r="BG174" s="605"/>
      <c r="BH174" s="605"/>
      <c r="BI174" s="605"/>
      <c r="BJ174" s="606"/>
    </row>
    <row r="175" spans="2:62" ht="20.25" customHeight="1" x14ac:dyDescent="0.4">
      <c r="B175" s="558">
        <f>B173+1</f>
        <v>81</v>
      </c>
      <c r="C175" s="560"/>
      <c r="D175" s="561"/>
      <c r="E175" s="139"/>
      <c r="F175" s="140"/>
      <c r="G175" s="139"/>
      <c r="H175" s="140"/>
      <c r="I175" s="564"/>
      <c r="J175" s="565"/>
      <c r="K175" s="568"/>
      <c r="L175" s="569"/>
      <c r="M175" s="569"/>
      <c r="N175" s="561"/>
      <c r="O175" s="542"/>
      <c r="P175" s="543"/>
      <c r="Q175" s="543"/>
      <c r="R175" s="543"/>
      <c r="S175" s="544"/>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545"/>
      <c r="BC175" s="546"/>
      <c r="BD175" s="547"/>
      <c r="BE175" s="548"/>
      <c r="BF175" s="549"/>
      <c r="BG175" s="550"/>
      <c r="BH175" s="550"/>
      <c r="BI175" s="550"/>
      <c r="BJ175" s="551"/>
    </row>
    <row r="176" spans="2:62" ht="20.25" customHeight="1" x14ac:dyDescent="0.4">
      <c r="B176" s="559"/>
      <c r="C176" s="610"/>
      <c r="D176" s="611"/>
      <c r="E176" s="181"/>
      <c r="F176" s="182">
        <f>C175</f>
        <v>0</v>
      </c>
      <c r="G176" s="181"/>
      <c r="H176" s="182">
        <f>I175</f>
        <v>0</v>
      </c>
      <c r="I176" s="612"/>
      <c r="J176" s="613"/>
      <c r="K176" s="614"/>
      <c r="L176" s="615"/>
      <c r="M176" s="615"/>
      <c r="N176" s="611"/>
      <c r="O176" s="542"/>
      <c r="P176" s="543"/>
      <c r="Q176" s="543"/>
      <c r="R176" s="543"/>
      <c r="S176" s="544"/>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607">
        <f>IF($BE$3="４週",SUM(W176:AX176),IF($BE$3="暦月",SUM(W176:BA176),""))</f>
        <v>0</v>
      </c>
      <c r="BC176" s="608"/>
      <c r="BD176" s="609">
        <f>IF($BE$3="４週",BB176/4,IF($BE$3="暦月",(BB176/($BE$8/7)),""))</f>
        <v>0</v>
      </c>
      <c r="BE176" s="608"/>
      <c r="BF176" s="604"/>
      <c r="BG176" s="605"/>
      <c r="BH176" s="605"/>
      <c r="BI176" s="605"/>
      <c r="BJ176" s="606"/>
    </row>
    <row r="177" spans="2:62" ht="20.25" customHeight="1" x14ac:dyDescent="0.4">
      <c r="B177" s="558">
        <f>B175+1</f>
        <v>82</v>
      </c>
      <c r="C177" s="560"/>
      <c r="D177" s="561"/>
      <c r="E177" s="139"/>
      <c r="F177" s="140"/>
      <c r="G177" s="139"/>
      <c r="H177" s="140"/>
      <c r="I177" s="564"/>
      <c r="J177" s="565"/>
      <c r="K177" s="568"/>
      <c r="L177" s="569"/>
      <c r="M177" s="569"/>
      <c r="N177" s="561"/>
      <c r="O177" s="542"/>
      <c r="P177" s="543"/>
      <c r="Q177" s="543"/>
      <c r="R177" s="543"/>
      <c r="S177" s="544"/>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545"/>
      <c r="BC177" s="546"/>
      <c r="BD177" s="547"/>
      <c r="BE177" s="548"/>
      <c r="BF177" s="549"/>
      <c r="BG177" s="550"/>
      <c r="BH177" s="550"/>
      <c r="BI177" s="550"/>
      <c r="BJ177" s="551"/>
    </row>
    <row r="178" spans="2:62" ht="20.25" customHeight="1" x14ac:dyDescent="0.4">
      <c r="B178" s="559"/>
      <c r="C178" s="610"/>
      <c r="D178" s="611"/>
      <c r="E178" s="181"/>
      <c r="F178" s="182">
        <f>C177</f>
        <v>0</v>
      </c>
      <c r="G178" s="181"/>
      <c r="H178" s="182">
        <f>I177</f>
        <v>0</v>
      </c>
      <c r="I178" s="612"/>
      <c r="J178" s="613"/>
      <c r="K178" s="614"/>
      <c r="L178" s="615"/>
      <c r="M178" s="615"/>
      <c r="N178" s="611"/>
      <c r="O178" s="542"/>
      <c r="P178" s="543"/>
      <c r="Q178" s="543"/>
      <c r="R178" s="543"/>
      <c r="S178" s="544"/>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607">
        <f>IF($BE$3="４週",SUM(W178:AX178),IF($BE$3="暦月",SUM(W178:BA178),""))</f>
        <v>0</v>
      </c>
      <c r="BC178" s="608"/>
      <c r="BD178" s="609">
        <f>IF($BE$3="４週",BB178/4,IF($BE$3="暦月",(BB178/($BE$8/7)),""))</f>
        <v>0</v>
      </c>
      <c r="BE178" s="608"/>
      <c r="BF178" s="604"/>
      <c r="BG178" s="605"/>
      <c r="BH178" s="605"/>
      <c r="BI178" s="605"/>
      <c r="BJ178" s="606"/>
    </row>
    <row r="179" spans="2:62" ht="20.25" customHeight="1" x14ac:dyDescent="0.4">
      <c r="B179" s="558">
        <f>B177+1</f>
        <v>83</v>
      </c>
      <c r="C179" s="560"/>
      <c r="D179" s="561"/>
      <c r="E179" s="139"/>
      <c r="F179" s="140"/>
      <c r="G179" s="139"/>
      <c r="H179" s="140"/>
      <c r="I179" s="564"/>
      <c r="J179" s="565"/>
      <c r="K179" s="568"/>
      <c r="L179" s="569"/>
      <c r="M179" s="569"/>
      <c r="N179" s="561"/>
      <c r="O179" s="542"/>
      <c r="P179" s="543"/>
      <c r="Q179" s="543"/>
      <c r="R179" s="543"/>
      <c r="S179" s="544"/>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545"/>
      <c r="BC179" s="546"/>
      <c r="BD179" s="547"/>
      <c r="BE179" s="548"/>
      <c r="BF179" s="549"/>
      <c r="BG179" s="550"/>
      <c r="BH179" s="550"/>
      <c r="BI179" s="550"/>
      <c r="BJ179" s="551"/>
    </row>
    <row r="180" spans="2:62" ht="20.25" customHeight="1" x14ac:dyDescent="0.4">
      <c r="B180" s="559"/>
      <c r="C180" s="610"/>
      <c r="D180" s="611"/>
      <c r="E180" s="181"/>
      <c r="F180" s="182">
        <f>C179</f>
        <v>0</v>
      </c>
      <c r="G180" s="181"/>
      <c r="H180" s="182">
        <f>I179</f>
        <v>0</v>
      </c>
      <c r="I180" s="612"/>
      <c r="J180" s="613"/>
      <c r="K180" s="614"/>
      <c r="L180" s="615"/>
      <c r="M180" s="615"/>
      <c r="N180" s="611"/>
      <c r="O180" s="542"/>
      <c r="P180" s="543"/>
      <c r="Q180" s="543"/>
      <c r="R180" s="543"/>
      <c r="S180" s="544"/>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607">
        <f>IF($BE$3="４週",SUM(W180:AX180),IF($BE$3="暦月",SUM(W180:BA180),""))</f>
        <v>0</v>
      </c>
      <c r="BC180" s="608"/>
      <c r="BD180" s="609">
        <f>IF($BE$3="４週",BB180/4,IF($BE$3="暦月",(BB180/($BE$8/7)),""))</f>
        <v>0</v>
      </c>
      <c r="BE180" s="608"/>
      <c r="BF180" s="604"/>
      <c r="BG180" s="605"/>
      <c r="BH180" s="605"/>
      <c r="BI180" s="605"/>
      <c r="BJ180" s="606"/>
    </row>
    <row r="181" spans="2:62" ht="20.25" customHeight="1" x14ac:dyDescent="0.4">
      <c r="B181" s="558">
        <f>B179+1</f>
        <v>84</v>
      </c>
      <c r="C181" s="560"/>
      <c r="D181" s="561"/>
      <c r="E181" s="139"/>
      <c r="F181" s="140"/>
      <c r="G181" s="139"/>
      <c r="H181" s="140"/>
      <c r="I181" s="564"/>
      <c r="J181" s="565"/>
      <c r="K181" s="568"/>
      <c r="L181" s="569"/>
      <c r="M181" s="569"/>
      <c r="N181" s="561"/>
      <c r="O181" s="542"/>
      <c r="P181" s="543"/>
      <c r="Q181" s="543"/>
      <c r="R181" s="543"/>
      <c r="S181" s="544"/>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545"/>
      <c r="BC181" s="546"/>
      <c r="BD181" s="547"/>
      <c r="BE181" s="548"/>
      <c r="BF181" s="549"/>
      <c r="BG181" s="550"/>
      <c r="BH181" s="550"/>
      <c r="BI181" s="550"/>
      <c r="BJ181" s="551"/>
    </row>
    <row r="182" spans="2:62" ht="20.25" customHeight="1" x14ac:dyDescent="0.4">
      <c r="B182" s="559"/>
      <c r="C182" s="610"/>
      <c r="D182" s="611"/>
      <c r="E182" s="181"/>
      <c r="F182" s="182">
        <f>C181</f>
        <v>0</v>
      </c>
      <c r="G182" s="181"/>
      <c r="H182" s="182">
        <f>I181</f>
        <v>0</v>
      </c>
      <c r="I182" s="612"/>
      <c r="J182" s="613"/>
      <c r="K182" s="614"/>
      <c r="L182" s="615"/>
      <c r="M182" s="615"/>
      <c r="N182" s="611"/>
      <c r="O182" s="542"/>
      <c r="P182" s="543"/>
      <c r="Q182" s="543"/>
      <c r="R182" s="543"/>
      <c r="S182" s="544"/>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607">
        <f>IF($BE$3="４週",SUM(W182:AX182),IF($BE$3="暦月",SUM(W182:BA182),""))</f>
        <v>0</v>
      </c>
      <c r="BC182" s="608"/>
      <c r="BD182" s="609">
        <f>IF($BE$3="４週",BB182/4,IF($BE$3="暦月",(BB182/($BE$8/7)),""))</f>
        <v>0</v>
      </c>
      <c r="BE182" s="608"/>
      <c r="BF182" s="604"/>
      <c r="BG182" s="605"/>
      <c r="BH182" s="605"/>
      <c r="BI182" s="605"/>
      <c r="BJ182" s="606"/>
    </row>
    <row r="183" spans="2:62" ht="20.25" customHeight="1" x14ac:dyDescent="0.4">
      <c r="B183" s="558">
        <f>B181+1</f>
        <v>85</v>
      </c>
      <c r="C183" s="560"/>
      <c r="D183" s="561"/>
      <c r="E183" s="139"/>
      <c r="F183" s="140"/>
      <c r="G183" s="139"/>
      <c r="H183" s="140"/>
      <c r="I183" s="564"/>
      <c r="J183" s="565"/>
      <c r="K183" s="568"/>
      <c r="L183" s="569"/>
      <c r="M183" s="569"/>
      <c r="N183" s="561"/>
      <c r="O183" s="542"/>
      <c r="P183" s="543"/>
      <c r="Q183" s="543"/>
      <c r="R183" s="543"/>
      <c r="S183" s="544"/>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545"/>
      <c r="BC183" s="546"/>
      <c r="BD183" s="547"/>
      <c r="BE183" s="548"/>
      <c r="BF183" s="549"/>
      <c r="BG183" s="550"/>
      <c r="BH183" s="550"/>
      <c r="BI183" s="550"/>
      <c r="BJ183" s="551"/>
    </row>
    <row r="184" spans="2:62" ht="20.25" customHeight="1" x14ac:dyDescent="0.4">
      <c r="B184" s="559"/>
      <c r="C184" s="610"/>
      <c r="D184" s="611"/>
      <c r="E184" s="181"/>
      <c r="F184" s="182">
        <f>C183</f>
        <v>0</v>
      </c>
      <c r="G184" s="181"/>
      <c r="H184" s="182">
        <f>I183</f>
        <v>0</v>
      </c>
      <c r="I184" s="612"/>
      <c r="J184" s="613"/>
      <c r="K184" s="614"/>
      <c r="L184" s="615"/>
      <c r="M184" s="615"/>
      <c r="N184" s="611"/>
      <c r="O184" s="542"/>
      <c r="P184" s="543"/>
      <c r="Q184" s="543"/>
      <c r="R184" s="543"/>
      <c r="S184" s="544"/>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607">
        <f>IF($BE$3="４週",SUM(W184:AX184),IF($BE$3="暦月",SUM(W184:BA184),""))</f>
        <v>0</v>
      </c>
      <c r="BC184" s="608"/>
      <c r="BD184" s="609">
        <f>IF($BE$3="４週",BB184/4,IF($BE$3="暦月",(BB184/($BE$8/7)),""))</f>
        <v>0</v>
      </c>
      <c r="BE184" s="608"/>
      <c r="BF184" s="604"/>
      <c r="BG184" s="605"/>
      <c r="BH184" s="605"/>
      <c r="BI184" s="605"/>
      <c r="BJ184" s="606"/>
    </row>
    <row r="185" spans="2:62" ht="20.25" customHeight="1" x14ac:dyDescent="0.4">
      <c r="B185" s="558">
        <f>B183+1</f>
        <v>86</v>
      </c>
      <c r="C185" s="560"/>
      <c r="D185" s="561"/>
      <c r="E185" s="139"/>
      <c r="F185" s="140"/>
      <c r="G185" s="139"/>
      <c r="H185" s="140"/>
      <c r="I185" s="564"/>
      <c r="J185" s="565"/>
      <c r="K185" s="568"/>
      <c r="L185" s="569"/>
      <c r="M185" s="569"/>
      <c r="N185" s="561"/>
      <c r="O185" s="542"/>
      <c r="P185" s="543"/>
      <c r="Q185" s="543"/>
      <c r="R185" s="543"/>
      <c r="S185" s="544"/>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545"/>
      <c r="BC185" s="546"/>
      <c r="BD185" s="547"/>
      <c r="BE185" s="548"/>
      <c r="BF185" s="549"/>
      <c r="BG185" s="550"/>
      <c r="BH185" s="550"/>
      <c r="BI185" s="550"/>
      <c r="BJ185" s="551"/>
    </row>
    <row r="186" spans="2:62" ht="20.25" customHeight="1" x14ac:dyDescent="0.4">
      <c r="B186" s="559"/>
      <c r="C186" s="610"/>
      <c r="D186" s="611"/>
      <c r="E186" s="181"/>
      <c r="F186" s="182">
        <f>C185</f>
        <v>0</v>
      </c>
      <c r="G186" s="181"/>
      <c r="H186" s="182">
        <f>I185</f>
        <v>0</v>
      </c>
      <c r="I186" s="612"/>
      <c r="J186" s="613"/>
      <c r="K186" s="614"/>
      <c r="L186" s="615"/>
      <c r="M186" s="615"/>
      <c r="N186" s="611"/>
      <c r="O186" s="542"/>
      <c r="P186" s="543"/>
      <c r="Q186" s="543"/>
      <c r="R186" s="543"/>
      <c r="S186" s="544"/>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607">
        <f>IF($BE$3="４週",SUM(W186:AX186),IF($BE$3="暦月",SUM(W186:BA186),""))</f>
        <v>0</v>
      </c>
      <c r="BC186" s="608"/>
      <c r="BD186" s="609">
        <f>IF($BE$3="４週",BB186/4,IF($BE$3="暦月",(BB186/($BE$8/7)),""))</f>
        <v>0</v>
      </c>
      <c r="BE186" s="608"/>
      <c r="BF186" s="604"/>
      <c r="BG186" s="605"/>
      <c r="BH186" s="605"/>
      <c r="BI186" s="605"/>
      <c r="BJ186" s="606"/>
    </row>
    <row r="187" spans="2:62" ht="20.25" customHeight="1" x14ac:dyDescent="0.4">
      <c r="B187" s="558">
        <f>B185+1</f>
        <v>87</v>
      </c>
      <c r="C187" s="560"/>
      <c r="D187" s="561"/>
      <c r="E187" s="139"/>
      <c r="F187" s="140"/>
      <c r="G187" s="139"/>
      <c r="H187" s="140"/>
      <c r="I187" s="564"/>
      <c r="J187" s="565"/>
      <c r="K187" s="568"/>
      <c r="L187" s="569"/>
      <c r="M187" s="569"/>
      <c r="N187" s="561"/>
      <c r="O187" s="542"/>
      <c r="P187" s="543"/>
      <c r="Q187" s="543"/>
      <c r="R187" s="543"/>
      <c r="S187" s="544"/>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545"/>
      <c r="BC187" s="546"/>
      <c r="BD187" s="547"/>
      <c r="BE187" s="548"/>
      <c r="BF187" s="549"/>
      <c r="BG187" s="550"/>
      <c r="BH187" s="550"/>
      <c r="BI187" s="550"/>
      <c r="BJ187" s="551"/>
    </row>
    <row r="188" spans="2:62" ht="20.25" customHeight="1" x14ac:dyDescent="0.4">
      <c r="B188" s="559"/>
      <c r="C188" s="610"/>
      <c r="D188" s="611"/>
      <c r="E188" s="181"/>
      <c r="F188" s="182">
        <f>C187</f>
        <v>0</v>
      </c>
      <c r="G188" s="181"/>
      <c r="H188" s="182">
        <f>I187</f>
        <v>0</v>
      </c>
      <c r="I188" s="612"/>
      <c r="J188" s="613"/>
      <c r="K188" s="614"/>
      <c r="L188" s="615"/>
      <c r="M188" s="615"/>
      <c r="N188" s="611"/>
      <c r="O188" s="542"/>
      <c r="P188" s="543"/>
      <c r="Q188" s="543"/>
      <c r="R188" s="543"/>
      <c r="S188" s="544"/>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607">
        <f>IF($BE$3="４週",SUM(W188:AX188),IF($BE$3="暦月",SUM(W188:BA188),""))</f>
        <v>0</v>
      </c>
      <c r="BC188" s="608"/>
      <c r="BD188" s="609">
        <f>IF($BE$3="４週",BB188/4,IF($BE$3="暦月",(BB188/($BE$8/7)),""))</f>
        <v>0</v>
      </c>
      <c r="BE188" s="608"/>
      <c r="BF188" s="604"/>
      <c r="BG188" s="605"/>
      <c r="BH188" s="605"/>
      <c r="BI188" s="605"/>
      <c r="BJ188" s="606"/>
    </row>
    <row r="189" spans="2:62" ht="20.25" customHeight="1" x14ac:dyDescent="0.4">
      <c r="B189" s="558">
        <f>B187+1</f>
        <v>88</v>
      </c>
      <c r="C189" s="560"/>
      <c r="D189" s="561"/>
      <c r="E189" s="139"/>
      <c r="F189" s="140"/>
      <c r="G189" s="139"/>
      <c r="H189" s="140"/>
      <c r="I189" s="564"/>
      <c r="J189" s="565"/>
      <c r="K189" s="568"/>
      <c r="L189" s="569"/>
      <c r="M189" s="569"/>
      <c r="N189" s="561"/>
      <c r="O189" s="542"/>
      <c r="P189" s="543"/>
      <c r="Q189" s="543"/>
      <c r="R189" s="543"/>
      <c r="S189" s="544"/>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545"/>
      <c r="BC189" s="546"/>
      <c r="BD189" s="547"/>
      <c r="BE189" s="548"/>
      <c r="BF189" s="549"/>
      <c r="BG189" s="550"/>
      <c r="BH189" s="550"/>
      <c r="BI189" s="550"/>
      <c r="BJ189" s="551"/>
    </row>
    <row r="190" spans="2:62" ht="20.25" customHeight="1" x14ac:dyDescent="0.4">
      <c r="B190" s="559"/>
      <c r="C190" s="610"/>
      <c r="D190" s="611"/>
      <c r="E190" s="181"/>
      <c r="F190" s="182">
        <f>C189</f>
        <v>0</v>
      </c>
      <c r="G190" s="181"/>
      <c r="H190" s="182">
        <f>I189</f>
        <v>0</v>
      </c>
      <c r="I190" s="612"/>
      <c r="J190" s="613"/>
      <c r="K190" s="614"/>
      <c r="L190" s="615"/>
      <c r="M190" s="615"/>
      <c r="N190" s="611"/>
      <c r="O190" s="542"/>
      <c r="P190" s="543"/>
      <c r="Q190" s="543"/>
      <c r="R190" s="543"/>
      <c r="S190" s="544"/>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607">
        <f>IF($BE$3="４週",SUM(W190:AX190),IF($BE$3="暦月",SUM(W190:BA190),""))</f>
        <v>0</v>
      </c>
      <c r="BC190" s="608"/>
      <c r="BD190" s="609">
        <f>IF($BE$3="４週",BB190/4,IF($BE$3="暦月",(BB190/($BE$8/7)),""))</f>
        <v>0</v>
      </c>
      <c r="BE190" s="608"/>
      <c r="BF190" s="604"/>
      <c r="BG190" s="605"/>
      <c r="BH190" s="605"/>
      <c r="BI190" s="605"/>
      <c r="BJ190" s="606"/>
    </row>
    <row r="191" spans="2:62" ht="20.25" customHeight="1" x14ac:dyDescent="0.4">
      <c r="B191" s="558">
        <f>B189+1</f>
        <v>89</v>
      </c>
      <c r="C191" s="560"/>
      <c r="D191" s="561"/>
      <c r="E191" s="139"/>
      <c r="F191" s="140"/>
      <c r="G191" s="139"/>
      <c r="H191" s="140"/>
      <c r="I191" s="564"/>
      <c r="J191" s="565"/>
      <c r="K191" s="568"/>
      <c r="L191" s="569"/>
      <c r="M191" s="569"/>
      <c r="N191" s="561"/>
      <c r="O191" s="542"/>
      <c r="P191" s="543"/>
      <c r="Q191" s="543"/>
      <c r="R191" s="543"/>
      <c r="S191" s="544"/>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545"/>
      <c r="BC191" s="546"/>
      <c r="BD191" s="547"/>
      <c r="BE191" s="548"/>
      <c r="BF191" s="549"/>
      <c r="BG191" s="550"/>
      <c r="BH191" s="550"/>
      <c r="BI191" s="550"/>
      <c r="BJ191" s="551"/>
    </row>
    <row r="192" spans="2:62" ht="20.25" customHeight="1" x14ac:dyDescent="0.4">
      <c r="B192" s="559"/>
      <c r="C192" s="610"/>
      <c r="D192" s="611"/>
      <c r="E192" s="181"/>
      <c r="F192" s="182">
        <f>C191</f>
        <v>0</v>
      </c>
      <c r="G192" s="181"/>
      <c r="H192" s="182">
        <f>I191</f>
        <v>0</v>
      </c>
      <c r="I192" s="612"/>
      <c r="J192" s="613"/>
      <c r="K192" s="614"/>
      <c r="L192" s="615"/>
      <c r="M192" s="615"/>
      <c r="N192" s="611"/>
      <c r="O192" s="542"/>
      <c r="P192" s="543"/>
      <c r="Q192" s="543"/>
      <c r="R192" s="543"/>
      <c r="S192" s="544"/>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607">
        <f>IF($BE$3="４週",SUM(W192:AX192),IF($BE$3="暦月",SUM(W192:BA192),""))</f>
        <v>0</v>
      </c>
      <c r="BC192" s="608"/>
      <c r="BD192" s="609">
        <f>IF($BE$3="４週",BB192/4,IF($BE$3="暦月",(BB192/($BE$8/7)),""))</f>
        <v>0</v>
      </c>
      <c r="BE192" s="608"/>
      <c r="BF192" s="604"/>
      <c r="BG192" s="605"/>
      <c r="BH192" s="605"/>
      <c r="BI192" s="605"/>
      <c r="BJ192" s="606"/>
    </row>
    <row r="193" spans="2:62" ht="20.25" customHeight="1" x14ac:dyDescent="0.4">
      <c r="B193" s="558">
        <f>B191+1</f>
        <v>90</v>
      </c>
      <c r="C193" s="560"/>
      <c r="D193" s="561"/>
      <c r="E193" s="139"/>
      <c r="F193" s="140"/>
      <c r="G193" s="139"/>
      <c r="H193" s="140"/>
      <c r="I193" s="564"/>
      <c r="J193" s="565"/>
      <c r="K193" s="568"/>
      <c r="L193" s="569"/>
      <c r="M193" s="569"/>
      <c r="N193" s="561"/>
      <c r="O193" s="542"/>
      <c r="P193" s="543"/>
      <c r="Q193" s="543"/>
      <c r="R193" s="543"/>
      <c r="S193" s="544"/>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545"/>
      <c r="BC193" s="546"/>
      <c r="BD193" s="547"/>
      <c r="BE193" s="548"/>
      <c r="BF193" s="549"/>
      <c r="BG193" s="550"/>
      <c r="BH193" s="550"/>
      <c r="BI193" s="550"/>
      <c r="BJ193" s="551"/>
    </row>
    <row r="194" spans="2:62" ht="20.25" customHeight="1" x14ac:dyDescent="0.4">
      <c r="B194" s="559"/>
      <c r="C194" s="610"/>
      <c r="D194" s="611"/>
      <c r="E194" s="181"/>
      <c r="F194" s="182">
        <f>C193</f>
        <v>0</v>
      </c>
      <c r="G194" s="181"/>
      <c r="H194" s="182">
        <f>I193</f>
        <v>0</v>
      </c>
      <c r="I194" s="612"/>
      <c r="J194" s="613"/>
      <c r="K194" s="614"/>
      <c r="L194" s="615"/>
      <c r="M194" s="615"/>
      <c r="N194" s="611"/>
      <c r="O194" s="542"/>
      <c r="P194" s="543"/>
      <c r="Q194" s="543"/>
      <c r="R194" s="543"/>
      <c r="S194" s="544"/>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607">
        <f>IF($BE$3="４週",SUM(W194:AX194),IF($BE$3="暦月",SUM(W194:BA194),""))</f>
        <v>0</v>
      </c>
      <c r="BC194" s="608"/>
      <c r="BD194" s="609">
        <f>IF($BE$3="４週",BB194/4,IF($BE$3="暦月",(BB194/($BE$8/7)),""))</f>
        <v>0</v>
      </c>
      <c r="BE194" s="608"/>
      <c r="BF194" s="604"/>
      <c r="BG194" s="605"/>
      <c r="BH194" s="605"/>
      <c r="BI194" s="605"/>
      <c r="BJ194" s="606"/>
    </row>
    <row r="195" spans="2:62" ht="20.25" customHeight="1" x14ac:dyDescent="0.4">
      <c r="B195" s="558">
        <f>B193+1</f>
        <v>91</v>
      </c>
      <c r="C195" s="560"/>
      <c r="D195" s="561"/>
      <c r="E195" s="139"/>
      <c r="F195" s="140"/>
      <c r="G195" s="139"/>
      <c r="H195" s="140"/>
      <c r="I195" s="564"/>
      <c r="J195" s="565"/>
      <c r="K195" s="568"/>
      <c r="L195" s="569"/>
      <c r="M195" s="569"/>
      <c r="N195" s="561"/>
      <c r="O195" s="542"/>
      <c r="P195" s="543"/>
      <c r="Q195" s="543"/>
      <c r="R195" s="543"/>
      <c r="S195" s="544"/>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545"/>
      <c r="BC195" s="546"/>
      <c r="BD195" s="547"/>
      <c r="BE195" s="548"/>
      <c r="BF195" s="549"/>
      <c r="BG195" s="550"/>
      <c r="BH195" s="550"/>
      <c r="BI195" s="550"/>
      <c r="BJ195" s="551"/>
    </row>
    <row r="196" spans="2:62" ht="20.25" customHeight="1" x14ac:dyDescent="0.4">
      <c r="B196" s="559"/>
      <c r="C196" s="610"/>
      <c r="D196" s="611"/>
      <c r="E196" s="181"/>
      <c r="F196" s="182">
        <f>C195</f>
        <v>0</v>
      </c>
      <c r="G196" s="181"/>
      <c r="H196" s="182">
        <f>I195</f>
        <v>0</v>
      </c>
      <c r="I196" s="612"/>
      <c r="J196" s="613"/>
      <c r="K196" s="614"/>
      <c r="L196" s="615"/>
      <c r="M196" s="615"/>
      <c r="N196" s="611"/>
      <c r="O196" s="542"/>
      <c r="P196" s="543"/>
      <c r="Q196" s="543"/>
      <c r="R196" s="543"/>
      <c r="S196" s="544"/>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607">
        <f>IF($BE$3="４週",SUM(W196:AX196),IF($BE$3="暦月",SUM(W196:BA196),""))</f>
        <v>0</v>
      </c>
      <c r="BC196" s="608"/>
      <c r="BD196" s="609">
        <f>IF($BE$3="４週",BB196/4,IF($BE$3="暦月",(BB196/($BE$8/7)),""))</f>
        <v>0</v>
      </c>
      <c r="BE196" s="608"/>
      <c r="BF196" s="604"/>
      <c r="BG196" s="605"/>
      <c r="BH196" s="605"/>
      <c r="BI196" s="605"/>
      <c r="BJ196" s="606"/>
    </row>
    <row r="197" spans="2:62" ht="20.25" customHeight="1" x14ac:dyDescent="0.4">
      <c r="B197" s="558">
        <f>B195+1</f>
        <v>92</v>
      </c>
      <c r="C197" s="560"/>
      <c r="D197" s="561"/>
      <c r="E197" s="139"/>
      <c r="F197" s="140"/>
      <c r="G197" s="139"/>
      <c r="H197" s="140"/>
      <c r="I197" s="564"/>
      <c r="J197" s="565"/>
      <c r="K197" s="568"/>
      <c r="L197" s="569"/>
      <c r="M197" s="569"/>
      <c r="N197" s="561"/>
      <c r="O197" s="542"/>
      <c r="P197" s="543"/>
      <c r="Q197" s="543"/>
      <c r="R197" s="543"/>
      <c r="S197" s="544"/>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545"/>
      <c r="BC197" s="546"/>
      <c r="BD197" s="547"/>
      <c r="BE197" s="548"/>
      <c r="BF197" s="549"/>
      <c r="BG197" s="550"/>
      <c r="BH197" s="550"/>
      <c r="BI197" s="550"/>
      <c r="BJ197" s="551"/>
    </row>
    <row r="198" spans="2:62" ht="20.25" customHeight="1" x14ac:dyDescent="0.4">
      <c r="B198" s="559"/>
      <c r="C198" s="610"/>
      <c r="D198" s="611"/>
      <c r="E198" s="181"/>
      <c r="F198" s="182">
        <f>C197</f>
        <v>0</v>
      </c>
      <c r="G198" s="181"/>
      <c r="H198" s="182">
        <f>I197</f>
        <v>0</v>
      </c>
      <c r="I198" s="612"/>
      <c r="J198" s="613"/>
      <c r="K198" s="614"/>
      <c r="L198" s="615"/>
      <c r="M198" s="615"/>
      <c r="N198" s="611"/>
      <c r="O198" s="542"/>
      <c r="P198" s="543"/>
      <c r="Q198" s="543"/>
      <c r="R198" s="543"/>
      <c r="S198" s="544"/>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607">
        <f>IF($BE$3="４週",SUM(W198:AX198),IF($BE$3="暦月",SUM(W198:BA198),""))</f>
        <v>0</v>
      </c>
      <c r="BC198" s="608"/>
      <c r="BD198" s="609">
        <f>IF($BE$3="４週",BB198/4,IF($BE$3="暦月",(BB198/($BE$8/7)),""))</f>
        <v>0</v>
      </c>
      <c r="BE198" s="608"/>
      <c r="BF198" s="604"/>
      <c r="BG198" s="605"/>
      <c r="BH198" s="605"/>
      <c r="BI198" s="605"/>
      <c r="BJ198" s="606"/>
    </row>
    <row r="199" spans="2:62" ht="20.25" customHeight="1" x14ac:dyDescent="0.4">
      <c r="B199" s="558">
        <f>B197+1</f>
        <v>93</v>
      </c>
      <c r="C199" s="560"/>
      <c r="D199" s="561"/>
      <c r="E199" s="139"/>
      <c r="F199" s="140"/>
      <c r="G199" s="139"/>
      <c r="H199" s="140"/>
      <c r="I199" s="564"/>
      <c r="J199" s="565"/>
      <c r="K199" s="568"/>
      <c r="L199" s="569"/>
      <c r="M199" s="569"/>
      <c r="N199" s="561"/>
      <c r="O199" s="542"/>
      <c r="P199" s="543"/>
      <c r="Q199" s="543"/>
      <c r="R199" s="543"/>
      <c r="S199" s="544"/>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545"/>
      <c r="BC199" s="546"/>
      <c r="BD199" s="547"/>
      <c r="BE199" s="548"/>
      <c r="BF199" s="549"/>
      <c r="BG199" s="550"/>
      <c r="BH199" s="550"/>
      <c r="BI199" s="550"/>
      <c r="BJ199" s="551"/>
    </row>
    <row r="200" spans="2:62" ht="20.25" customHeight="1" x14ac:dyDescent="0.4">
      <c r="B200" s="559"/>
      <c r="C200" s="610"/>
      <c r="D200" s="611"/>
      <c r="E200" s="181"/>
      <c r="F200" s="182">
        <f>C199</f>
        <v>0</v>
      </c>
      <c r="G200" s="181"/>
      <c r="H200" s="182">
        <f>I199</f>
        <v>0</v>
      </c>
      <c r="I200" s="612"/>
      <c r="J200" s="613"/>
      <c r="K200" s="614"/>
      <c r="L200" s="615"/>
      <c r="M200" s="615"/>
      <c r="N200" s="611"/>
      <c r="O200" s="542"/>
      <c r="P200" s="543"/>
      <c r="Q200" s="543"/>
      <c r="R200" s="543"/>
      <c r="S200" s="544"/>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607">
        <f>IF($BE$3="４週",SUM(W200:AX200),IF($BE$3="暦月",SUM(W200:BA200),""))</f>
        <v>0</v>
      </c>
      <c r="BC200" s="608"/>
      <c r="BD200" s="609">
        <f>IF($BE$3="４週",BB200/4,IF($BE$3="暦月",(BB200/($BE$8/7)),""))</f>
        <v>0</v>
      </c>
      <c r="BE200" s="608"/>
      <c r="BF200" s="604"/>
      <c r="BG200" s="605"/>
      <c r="BH200" s="605"/>
      <c r="BI200" s="605"/>
      <c r="BJ200" s="606"/>
    </row>
    <row r="201" spans="2:62" ht="20.25" customHeight="1" x14ac:dyDescent="0.4">
      <c r="B201" s="558">
        <f>B199+1</f>
        <v>94</v>
      </c>
      <c r="C201" s="560"/>
      <c r="D201" s="561"/>
      <c r="E201" s="139"/>
      <c r="F201" s="140"/>
      <c r="G201" s="139"/>
      <c r="H201" s="140"/>
      <c r="I201" s="564"/>
      <c r="J201" s="565"/>
      <c r="K201" s="568"/>
      <c r="L201" s="569"/>
      <c r="M201" s="569"/>
      <c r="N201" s="561"/>
      <c r="O201" s="542"/>
      <c r="P201" s="543"/>
      <c r="Q201" s="543"/>
      <c r="R201" s="543"/>
      <c r="S201" s="544"/>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545"/>
      <c r="BC201" s="546"/>
      <c r="BD201" s="547"/>
      <c r="BE201" s="548"/>
      <c r="BF201" s="549"/>
      <c r="BG201" s="550"/>
      <c r="BH201" s="550"/>
      <c r="BI201" s="550"/>
      <c r="BJ201" s="551"/>
    </row>
    <row r="202" spans="2:62" ht="20.25" customHeight="1" x14ac:dyDescent="0.4">
      <c r="B202" s="559"/>
      <c r="C202" s="610"/>
      <c r="D202" s="611"/>
      <c r="E202" s="181"/>
      <c r="F202" s="182">
        <f>C201</f>
        <v>0</v>
      </c>
      <c r="G202" s="181"/>
      <c r="H202" s="182">
        <f>I201</f>
        <v>0</v>
      </c>
      <c r="I202" s="612"/>
      <c r="J202" s="613"/>
      <c r="K202" s="614"/>
      <c r="L202" s="615"/>
      <c r="M202" s="615"/>
      <c r="N202" s="611"/>
      <c r="O202" s="542"/>
      <c r="P202" s="543"/>
      <c r="Q202" s="543"/>
      <c r="R202" s="543"/>
      <c r="S202" s="544"/>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607">
        <f>IF($BE$3="４週",SUM(W202:AX202),IF($BE$3="暦月",SUM(W202:BA202),""))</f>
        <v>0</v>
      </c>
      <c r="BC202" s="608"/>
      <c r="BD202" s="609">
        <f>IF($BE$3="４週",BB202/4,IF($BE$3="暦月",(BB202/($BE$8/7)),""))</f>
        <v>0</v>
      </c>
      <c r="BE202" s="608"/>
      <c r="BF202" s="604"/>
      <c r="BG202" s="605"/>
      <c r="BH202" s="605"/>
      <c r="BI202" s="605"/>
      <c r="BJ202" s="606"/>
    </row>
    <row r="203" spans="2:62" ht="20.25" customHeight="1" x14ac:dyDescent="0.4">
      <c r="B203" s="558">
        <f>B201+1</f>
        <v>95</v>
      </c>
      <c r="C203" s="560"/>
      <c r="D203" s="561"/>
      <c r="E203" s="139"/>
      <c r="F203" s="140"/>
      <c r="G203" s="139"/>
      <c r="H203" s="140"/>
      <c r="I203" s="564"/>
      <c r="J203" s="565"/>
      <c r="K203" s="568"/>
      <c r="L203" s="569"/>
      <c r="M203" s="569"/>
      <c r="N203" s="561"/>
      <c r="O203" s="542"/>
      <c r="P203" s="543"/>
      <c r="Q203" s="543"/>
      <c r="R203" s="543"/>
      <c r="S203" s="544"/>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545"/>
      <c r="BC203" s="546"/>
      <c r="BD203" s="547"/>
      <c r="BE203" s="548"/>
      <c r="BF203" s="549"/>
      <c r="BG203" s="550"/>
      <c r="BH203" s="550"/>
      <c r="BI203" s="550"/>
      <c r="BJ203" s="551"/>
    </row>
    <row r="204" spans="2:62" ht="20.25" customHeight="1" x14ac:dyDescent="0.4">
      <c r="B204" s="559"/>
      <c r="C204" s="610"/>
      <c r="D204" s="611"/>
      <c r="E204" s="181"/>
      <c r="F204" s="182">
        <f>C203</f>
        <v>0</v>
      </c>
      <c r="G204" s="181"/>
      <c r="H204" s="182">
        <f>I203</f>
        <v>0</v>
      </c>
      <c r="I204" s="612"/>
      <c r="J204" s="613"/>
      <c r="K204" s="614"/>
      <c r="L204" s="615"/>
      <c r="M204" s="615"/>
      <c r="N204" s="611"/>
      <c r="O204" s="542"/>
      <c r="P204" s="543"/>
      <c r="Q204" s="543"/>
      <c r="R204" s="543"/>
      <c r="S204" s="544"/>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607">
        <f>IF($BE$3="４週",SUM(W204:AX204),IF($BE$3="暦月",SUM(W204:BA204),""))</f>
        <v>0</v>
      </c>
      <c r="BC204" s="608"/>
      <c r="BD204" s="609">
        <f>IF($BE$3="４週",BB204/4,IF($BE$3="暦月",(BB204/($BE$8/7)),""))</f>
        <v>0</v>
      </c>
      <c r="BE204" s="608"/>
      <c r="BF204" s="604"/>
      <c r="BG204" s="605"/>
      <c r="BH204" s="605"/>
      <c r="BI204" s="605"/>
      <c r="BJ204" s="606"/>
    </row>
    <row r="205" spans="2:62" ht="20.25" customHeight="1" x14ac:dyDescent="0.4">
      <c r="B205" s="558">
        <f>B203+1</f>
        <v>96</v>
      </c>
      <c r="C205" s="560"/>
      <c r="D205" s="561"/>
      <c r="E205" s="139"/>
      <c r="F205" s="140"/>
      <c r="G205" s="139"/>
      <c r="H205" s="140"/>
      <c r="I205" s="564"/>
      <c r="J205" s="565"/>
      <c r="K205" s="568"/>
      <c r="L205" s="569"/>
      <c r="M205" s="569"/>
      <c r="N205" s="561"/>
      <c r="O205" s="542"/>
      <c r="P205" s="543"/>
      <c r="Q205" s="543"/>
      <c r="R205" s="543"/>
      <c r="S205" s="544"/>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545"/>
      <c r="BC205" s="546"/>
      <c r="BD205" s="547"/>
      <c r="BE205" s="548"/>
      <c r="BF205" s="549"/>
      <c r="BG205" s="550"/>
      <c r="BH205" s="550"/>
      <c r="BI205" s="550"/>
      <c r="BJ205" s="551"/>
    </row>
    <row r="206" spans="2:62" ht="20.25" customHeight="1" x14ac:dyDescent="0.4">
      <c r="B206" s="559"/>
      <c r="C206" s="610"/>
      <c r="D206" s="611"/>
      <c r="E206" s="181"/>
      <c r="F206" s="182">
        <f>C205</f>
        <v>0</v>
      </c>
      <c r="G206" s="181"/>
      <c r="H206" s="182">
        <f>I205</f>
        <v>0</v>
      </c>
      <c r="I206" s="612"/>
      <c r="J206" s="613"/>
      <c r="K206" s="614"/>
      <c r="L206" s="615"/>
      <c r="M206" s="615"/>
      <c r="N206" s="611"/>
      <c r="O206" s="542"/>
      <c r="P206" s="543"/>
      <c r="Q206" s="543"/>
      <c r="R206" s="543"/>
      <c r="S206" s="544"/>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607">
        <f>IF($BE$3="４週",SUM(W206:AX206),IF($BE$3="暦月",SUM(W206:BA206),""))</f>
        <v>0</v>
      </c>
      <c r="BC206" s="608"/>
      <c r="BD206" s="609">
        <f>IF($BE$3="４週",BB206/4,IF($BE$3="暦月",(BB206/($BE$8/7)),""))</f>
        <v>0</v>
      </c>
      <c r="BE206" s="608"/>
      <c r="BF206" s="604"/>
      <c r="BG206" s="605"/>
      <c r="BH206" s="605"/>
      <c r="BI206" s="605"/>
      <c r="BJ206" s="606"/>
    </row>
    <row r="207" spans="2:62" ht="20.25" customHeight="1" x14ac:dyDescent="0.4">
      <c r="B207" s="558">
        <f>B205+1</f>
        <v>97</v>
      </c>
      <c r="C207" s="560"/>
      <c r="D207" s="561"/>
      <c r="E207" s="139"/>
      <c r="F207" s="140"/>
      <c r="G207" s="139"/>
      <c r="H207" s="140"/>
      <c r="I207" s="564"/>
      <c r="J207" s="565"/>
      <c r="K207" s="568"/>
      <c r="L207" s="569"/>
      <c r="M207" s="569"/>
      <c r="N207" s="561"/>
      <c r="O207" s="542"/>
      <c r="P207" s="543"/>
      <c r="Q207" s="543"/>
      <c r="R207" s="543"/>
      <c r="S207" s="544"/>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545"/>
      <c r="BC207" s="546"/>
      <c r="BD207" s="547"/>
      <c r="BE207" s="548"/>
      <c r="BF207" s="549"/>
      <c r="BG207" s="550"/>
      <c r="BH207" s="550"/>
      <c r="BI207" s="550"/>
      <c r="BJ207" s="551"/>
    </row>
    <row r="208" spans="2:62" ht="20.25" customHeight="1" x14ac:dyDescent="0.4">
      <c r="B208" s="559"/>
      <c r="C208" s="610"/>
      <c r="D208" s="611"/>
      <c r="E208" s="181"/>
      <c r="F208" s="182">
        <f>C207</f>
        <v>0</v>
      </c>
      <c r="G208" s="181"/>
      <c r="H208" s="182">
        <f>I207</f>
        <v>0</v>
      </c>
      <c r="I208" s="612"/>
      <c r="J208" s="613"/>
      <c r="K208" s="614"/>
      <c r="L208" s="615"/>
      <c r="M208" s="615"/>
      <c r="N208" s="611"/>
      <c r="O208" s="542"/>
      <c r="P208" s="543"/>
      <c r="Q208" s="543"/>
      <c r="R208" s="543"/>
      <c r="S208" s="544"/>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607">
        <f>IF($BE$3="４週",SUM(W208:AX208),IF($BE$3="暦月",SUM(W208:BA208),""))</f>
        <v>0</v>
      </c>
      <c r="BC208" s="608"/>
      <c r="BD208" s="609">
        <f>IF($BE$3="４週",BB208/4,IF($BE$3="暦月",(BB208/($BE$8/7)),""))</f>
        <v>0</v>
      </c>
      <c r="BE208" s="608"/>
      <c r="BF208" s="604"/>
      <c r="BG208" s="605"/>
      <c r="BH208" s="605"/>
      <c r="BI208" s="605"/>
      <c r="BJ208" s="606"/>
    </row>
    <row r="209" spans="2:62" ht="20.25" customHeight="1" x14ac:dyDescent="0.4">
      <c r="B209" s="558">
        <f>B207+1</f>
        <v>98</v>
      </c>
      <c r="C209" s="560"/>
      <c r="D209" s="561"/>
      <c r="E209" s="139"/>
      <c r="F209" s="140"/>
      <c r="G209" s="139"/>
      <c r="H209" s="140"/>
      <c r="I209" s="564"/>
      <c r="J209" s="565"/>
      <c r="K209" s="568"/>
      <c r="L209" s="569"/>
      <c r="M209" s="569"/>
      <c r="N209" s="561"/>
      <c r="O209" s="542"/>
      <c r="P209" s="543"/>
      <c r="Q209" s="543"/>
      <c r="R209" s="543"/>
      <c r="S209" s="544"/>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545"/>
      <c r="BC209" s="546"/>
      <c r="BD209" s="547"/>
      <c r="BE209" s="548"/>
      <c r="BF209" s="549"/>
      <c r="BG209" s="550"/>
      <c r="BH209" s="550"/>
      <c r="BI209" s="550"/>
      <c r="BJ209" s="551"/>
    </row>
    <row r="210" spans="2:62" ht="20.25" customHeight="1" x14ac:dyDescent="0.4">
      <c r="B210" s="559"/>
      <c r="C210" s="610"/>
      <c r="D210" s="611"/>
      <c r="E210" s="181"/>
      <c r="F210" s="182">
        <f>C209</f>
        <v>0</v>
      </c>
      <c r="G210" s="181"/>
      <c r="H210" s="182">
        <f>I209</f>
        <v>0</v>
      </c>
      <c r="I210" s="612"/>
      <c r="J210" s="613"/>
      <c r="K210" s="614"/>
      <c r="L210" s="615"/>
      <c r="M210" s="615"/>
      <c r="N210" s="611"/>
      <c r="O210" s="542"/>
      <c r="P210" s="543"/>
      <c r="Q210" s="543"/>
      <c r="R210" s="543"/>
      <c r="S210" s="544"/>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607">
        <f>IF($BE$3="４週",SUM(W210:AX210),IF($BE$3="暦月",SUM(W210:BA210),""))</f>
        <v>0</v>
      </c>
      <c r="BC210" s="608"/>
      <c r="BD210" s="609">
        <f>IF($BE$3="４週",BB210/4,IF($BE$3="暦月",(BB210/($BE$8/7)),""))</f>
        <v>0</v>
      </c>
      <c r="BE210" s="608"/>
      <c r="BF210" s="604"/>
      <c r="BG210" s="605"/>
      <c r="BH210" s="605"/>
      <c r="BI210" s="605"/>
      <c r="BJ210" s="606"/>
    </row>
    <row r="211" spans="2:62" ht="20.25" customHeight="1" x14ac:dyDescent="0.4">
      <c r="B211" s="558">
        <f>B209+1</f>
        <v>99</v>
      </c>
      <c r="C211" s="560"/>
      <c r="D211" s="561"/>
      <c r="E211" s="139"/>
      <c r="F211" s="140"/>
      <c r="G211" s="139"/>
      <c r="H211" s="140"/>
      <c r="I211" s="564"/>
      <c r="J211" s="565"/>
      <c r="K211" s="568"/>
      <c r="L211" s="569"/>
      <c r="M211" s="569"/>
      <c r="N211" s="561"/>
      <c r="O211" s="542"/>
      <c r="P211" s="543"/>
      <c r="Q211" s="543"/>
      <c r="R211" s="543"/>
      <c r="S211" s="544"/>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545"/>
      <c r="BC211" s="546"/>
      <c r="BD211" s="547"/>
      <c r="BE211" s="548"/>
      <c r="BF211" s="549"/>
      <c r="BG211" s="550"/>
      <c r="BH211" s="550"/>
      <c r="BI211" s="550"/>
      <c r="BJ211" s="551"/>
    </row>
    <row r="212" spans="2:62" ht="20.25" customHeight="1" x14ac:dyDescent="0.4">
      <c r="B212" s="559"/>
      <c r="C212" s="610"/>
      <c r="D212" s="611"/>
      <c r="E212" s="181"/>
      <c r="F212" s="182">
        <f>C211</f>
        <v>0</v>
      </c>
      <c r="G212" s="181"/>
      <c r="H212" s="182">
        <f>I211</f>
        <v>0</v>
      </c>
      <c r="I212" s="612"/>
      <c r="J212" s="613"/>
      <c r="K212" s="614"/>
      <c r="L212" s="615"/>
      <c r="M212" s="615"/>
      <c r="N212" s="611"/>
      <c r="O212" s="542"/>
      <c r="P212" s="543"/>
      <c r="Q212" s="543"/>
      <c r="R212" s="543"/>
      <c r="S212" s="544"/>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607">
        <f>IF($BE$3="４週",SUM(W212:AX212),IF($BE$3="暦月",SUM(W212:BA212),""))</f>
        <v>0</v>
      </c>
      <c r="BC212" s="608"/>
      <c r="BD212" s="609">
        <f>IF($BE$3="４週",BB212/4,IF($BE$3="暦月",(BB212/($BE$8/7)),""))</f>
        <v>0</v>
      </c>
      <c r="BE212" s="608"/>
      <c r="BF212" s="604"/>
      <c r="BG212" s="605"/>
      <c r="BH212" s="605"/>
      <c r="BI212" s="605"/>
      <c r="BJ212" s="606"/>
    </row>
    <row r="213" spans="2:62" ht="20.25" customHeight="1" x14ac:dyDescent="0.4">
      <c r="B213" s="558">
        <f>B211+1</f>
        <v>100</v>
      </c>
      <c r="C213" s="560"/>
      <c r="D213" s="561"/>
      <c r="E213" s="141"/>
      <c r="F213" s="142"/>
      <c r="G213" s="141"/>
      <c r="H213" s="142"/>
      <c r="I213" s="564"/>
      <c r="J213" s="565"/>
      <c r="K213" s="568"/>
      <c r="L213" s="569"/>
      <c r="M213" s="569"/>
      <c r="N213" s="561"/>
      <c r="O213" s="542"/>
      <c r="P213" s="543"/>
      <c r="Q213" s="543"/>
      <c r="R213" s="543"/>
      <c r="S213" s="544"/>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545"/>
      <c r="BC213" s="546"/>
      <c r="BD213" s="547"/>
      <c r="BE213" s="548"/>
      <c r="BF213" s="549"/>
      <c r="BG213" s="550"/>
      <c r="BH213" s="550"/>
      <c r="BI213" s="550"/>
      <c r="BJ213" s="551"/>
    </row>
    <row r="214" spans="2:62" ht="20.25" customHeight="1" thickBot="1" x14ac:dyDescent="0.45">
      <c r="B214" s="597"/>
      <c r="C214" s="598"/>
      <c r="D214" s="599"/>
      <c r="E214" s="165"/>
      <c r="F214" s="166">
        <f>C213</f>
        <v>0</v>
      </c>
      <c r="G214" s="165"/>
      <c r="H214" s="166">
        <f>I213</f>
        <v>0</v>
      </c>
      <c r="I214" s="600"/>
      <c r="J214" s="601"/>
      <c r="K214" s="602"/>
      <c r="L214" s="603"/>
      <c r="M214" s="603"/>
      <c r="N214" s="599"/>
      <c r="O214" s="588"/>
      <c r="P214" s="589"/>
      <c r="Q214" s="589"/>
      <c r="R214" s="589"/>
      <c r="S214" s="590"/>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594">
        <f>IF($BE$3="４週",SUM(W214:AX214),IF($BE$3="暦月",SUM(W214:BA214),""))</f>
        <v>0</v>
      </c>
      <c r="BC214" s="595"/>
      <c r="BD214" s="596">
        <f>IF($BE$3="４週",BB214/4,IF($BE$3="暦月",(BB214/($BE$8/7)),""))</f>
        <v>0</v>
      </c>
      <c r="BE214" s="595"/>
      <c r="BF214" s="591"/>
      <c r="BG214" s="592"/>
      <c r="BH214" s="592"/>
      <c r="BI214" s="592"/>
      <c r="BJ214" s="593"/>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258" priority="235">
      <formula>INDIRECT(ADDRESS(ROW(),COLUMN()))=TRUNC(INDIRECT(ADDRESS(ROW(),COLUMN())))</formula>
    </cfRule>
  </conditionalFormatting>
  <conditionalFormatting sqref="BB18:BE18">
    <cfRule type="expression" dxfId="257" priority="234">
      <formula>INDIRECT(ADDRESS(ROW(),COLUMN()))=TRUNC(INDIRECT(ADDRESS(ROW(),COLUMN())))</formula>
    </cfRule>
  </conditionalFormatting>
  <conditionalFormatting sqref="BB20:BE20">
    <cfRule type="expression" dxfId="256" priority="233">
      <formula>INDIRECT(ADDRESS(ROW(),COLUMN()))=TRUNC(INDIRECT(ADDRESS(ROW(),COLUMN())))</formula>
    </cfRule>
  </conditionalFormatting>
  <conditionalFormatting sqref="BB22:BE22">
    <cfRule type="expression" dxfId="255" priority="232">
      <formula>INDIRECT(ADDRESS(ROW(),COLUMN()))=TRUNC(INDIRECT(ADDRESS(ROW(),COLUMN())))</formula>
    </cfRule>
  </conditionalFormatting>
  <conditionalFormatting sqref="BB24:BE24">
    <cfRule type="expression" dxfId="254" priority="231">
      <formula>INDIRECT(ADDRESS(ROW(),COLUMN()))=TRUNC(INDIRECT(ADDRESS(ROW(),COLUMN())))</formula>
    </cfRule>
  </conditionalFormatting>
  <conditionalFormatting sqref="BB26:BE26">
    <cfRule type="expression" dxfId="253" priority="230">
      <formula>INDIRECT(ADDRESS(ROW(),COLUMN()))=TRUNC(INDIRECT(ADDRESS(ROW(),COLUMN())))</formula>
    </cfRule>
  </conditionalFormatting>
  <conditionalFormatting sqref="BB28:BE28">
    <cfRule type="expression" dxfId="252" priority="229">
      <formula>INDIRECT(ADDRESS(ROW(),COLUMN()))=TRUNC(INDIRECT(ADDRESS(ROW(),COLUMN())))</formula>
    </cfRule>
  </conditionalFormatting>
  <conditionalFormatting sqref="BB30:BE30">
    <cfRule type="expression" dxfId="251" priority="228">
      <formula>INDIRECT(ADDRESS(ROW(),COLUMN()))=TRUNC(INDIRECT(ADDRESS(ROW(),COLUMN())))</formula>
    </cfRule>
  </conditionalFormatting>
  <conditionalFormatting sqref="BB32:BE32">
    <cfRule type="expression" dxfId="250" priority="227">
      <formula>INDIRECT(ADDRESS(ROW(),COLUMN()))=TRUNC(INDIRECT(ADDRESS(ROW(),COLUMN())))</formula>
    </cfRule>
  </conditionalFormatting>
  <conditionalFormatting sqref="BB34:BE34">
    <cfRule type="expression" dxfId="249" priority="226">
      <formula>INDIRECT(ADDRESS(ROW(),COLUMN()))=TRUNC(INDIRECT(ADDRESS(ROW(),COLUMN())))</formula>
    </cfRule>
  </conditionalFormatting>
  <conditionalFormatting sqref="BB36:BE36">
    <cfRule type="expression" dxfId="248" priority="225">
      <formula>INDIRECT(ADDRESS(ROW(),COLUMN()))=TRUNC(INDIRECT(ADDRESS(ROW(),COLUMN())))</formula>
    </cfRule>
  </conditionalFormatting>
  <conditionalFormatting sqref="BB38:BE38">
    <cfRule type="expression" dxfId="247" priority="224">
      <formula>INDIRECT(ADDRESS(ROW(),COLUMN()))=TRUNC(INDIRECT(ADDRESS(ROW(),COLUMN())))</formula>
    </cfRule>
  </conditionalFormatting>
  <conditionalFormatting sqref="BB40:BE40">
    <cfRule type="expression" dxfId="246" priority="223">
      <formula>INDIRECT(ADDRESS(ROW(),COLUMN()))=TRUNC(INDIRECT(ADDRESS(ROW(),COLUMN())))</formula>
    </cfRule>
  </conditionalFormatting>
  <conditionalFormatting sqref="BB42:BE42">
    <cfRule type="expression" dxfId="245" priority="222">
      <formula>INDIRECT(ADDRESS(ROW(),COLUMN()))=TRUNC(INDIRECT(ADDRESS(ROW(),COLUMN())))</formula>
    </cfRule>
  </conditionalFormatting>
  <conditionalFormatting sqref="BB44:BE44">
    <cfRule type="expression" dxfId="244" priority="221">
      <formula>INDIRECT(ADDRESS(ROW(),COLUMN()))=TRUNC(INDIRECT(ADDRESS(ROW(),COLUMN())))</formula>
    </cfRule>
  </conditionalFormatting>
  <conditionalFormatting sqref="BB46:BE46">
    <cfRule type="expression" dxfId="243" priority="220">
      <formula>INDIRECT(ADDRESS(ROW(),COLUMN()))=TRUNC(INDIRECT(ADDRESS(ROW(),COLUMN())))</formula>
    </cfRule>
  </conditionalFormatting>
  <conditionalFormatting sqref="BB48:BE48">
    <cfRule type="expression" dxfId="242" priority="219">
      <formula>INDIRECT(ADDRESS(ROW(),COLUMN()))=TRUNC(INDIRECT(ADDRESS(ROW(),COLUMN())))</formula>
    </cfRule>
  </conditionalFormatting>
  <conditionalFormatting sqref="BB50:BE50">
    <cfRule type="expression" dxfId="241" priority="218">
      <formula>INDIRECT(ADDRESS(ROW(),COLUMN()))=TRUNC(INDIRECT(ADDRESS(ROW(),COLUMN())))</formula>
    </cfRule>
  </conditionalFormatting>
  <conditionalFormatting sqref="BB52:BE52">
    <cfRule type="expression" dxfId="240" priority="217">
      <formula>INDIRECT(ADDRESS(ROW(),COLUMN()))=TRUNC(INDIRECT(ADDRESS(ROW(),COLUMN())))</formula>
    </cfRule>
  </conditionalFormatting>
  <conditionalFormatting sqref="BB54:BE54">
    <cfRule type="expression" dxfId="239" priority="216">
      <formula>INDIRECT(ADDRESS(ROW(),COLUMN()))=TRUNC(INDIRECT(ADDRESS(ROW(),COLUMN())))</formula>
    </cfRule>
  </conditionalFormatting>
  <conditionalFormatting sqref="BB56:BE56">
    <cfRule type="expression" dxfId="238" priority="215">
      <formula>INDIRECT(ADDRESS(ROW(),COLUMN()))=TRUNC(INDIRECT(ADDRESS(ROW(),COLUMN())))</formula>
    </cfRule>
  </conditionalFormatting>
  <conditionalFormatting sqref="BB58:BE58">
    <cfRule type="expression" dxfId="237" priority="214">
      <formula>INDIRECT(ADDRESS(ROW(),COLUMN()))=TRUNC(INDIRECT(ADDRESS(ROW(),COLUMN())))</formula>
    </cfRule>
  </conditionalFormatting>
  <conditionalFormatting sqref="BB60:BE60">
    <cfRule type="expression" dxfId="236" priority="213">
      <formula>INDIRECT(ADDRESS(ROW(),COLUMN()))=TRUNC(INDIRECT(ADDRESS(ROW(),COLUMN())))</formula>
    </cfRule>
  </conditionalFormatting>
  <conditionalFormatting sqref="BB62:BE62">
    <cfRule type="expression" dxfId="235" priority="212">
      <formula>INDIRECT(ADDRESS(ROW(),COLUMN()))=TRUNC(INDIRECT(ADDRESS(ROW(),COLUMN())))</formula>
    </cfRule>
  </conditionalFormatting>
  <conditionalFormatting sqref="BB64:BE64">
    <cfRule type="expression" dxfId="234" priority="211">
      <formula>INDIRECT(ADDRESS(ROW(),COLUMN()))=TRUNC(INDIRECT(ADDRESS(ROW(),COLUMN())))</formula>
    </cfRule>
  </conditionalFormatting>
  <conditionalFormatting sqref="BB66:BE66">
    <cfRule type="expression" dxfId="233" priority="210">
      <formula>INDIRECT(ADDRESS(ROW(),COLUMN()))=TRUNC(INDIRECT(ADDRESS(ROW(),COLUMN())))</formula>
    </cfRule>
  </conditionalFormatting>
  <conditionalFormatting sqref="BB68:BE68">
    <cfRule type="expression" dxfId="232" priority="209">
      <formula>INDIRECT(ADDRESS(ROW(),COLUMN()))=TRUNC(INDIRECT(ADDRESS(ROW(),COLUMN())))</formula>
    </cfRule>
  </conditionalFormatting>
  <conditionalFormatting sqref="BB70:BE70">
    <cfRule type="expression" dxfId="231" priority="208">
      <formula>INDIRECT(ADDRESS(ROW(),COLUMN()))=TRUNC(INDIRECT(ADDRESS(ROW(),COLUMN())))</formula>
    </cfRule>
  </conditionalFormatting>
  <conditionalFormatting sqref="BB72:BE72">
    <cfRule type="expression" dxfId="230" priority="207">
      <formula>INDIRECT(ADDRESS(ROW(),COLUMN()))=TRUNC(INDIRECT(ADDRESS(ROW(),COLUMN())))</formula>
    </cfRule>
  </conditionalFormatting>
  <conditionalFormatting sqref="W16:BA16">
    <cfRule type="expression" dxfId="229" priority="171">
      <formula>INDIRECT(ADDRESS(ROW(),COLUMN()))=TRUNC(INDIRECT(ADDRESS(ROW(),COLUMN())))</formula>
    </cfRule>
  </conditionalFormatting>
  <conditionalFormatting sqref="W18:BA18">
    <cfRule type="expression" dxfId="228" priority="200">
      <formula>INDIRECT(ADDRESS(ROW(),COLUMN()))=TRUNC(INDIRECT(ADDRESS(ROW(),COLUMN())))</formula>
    </cfRule>
  </conditionalFormatting>
  <conditionalFormatting sqref="W186:BA186">
    <cfRule type="expression" dxfId="227" priority="29">
      <formula>INDIRECT(ADDRESS(ROW(),COLUMN()))=TRUNC(INDIRECT(ADDRESS(ROW(),COLUMN())))</formula>
    </cfRule>
  </conditionalFormatting>
  <conditionalFormatting sqref="W20:BA20">
    <cfRule type="expression" dxfId="226" priority="170">
      <formula>INDIRECT(ADDRESS(ROW(),COLUMN()))=TRUNC(INDIRECT(ADDRESS(ROW(),COLUMN())))</formula>
    </cfRule>
  </conditionalFormatting>
  <conditionalFormatting sqref="W22:BA22">
    <cfRule type="expression" dxfId="225" priority="169">
      <formula>INDIRECT(ADDRESS(ROW(),COLUMN()))=TRUNC(INDIRECT(ADDRESS(ROW(),COLUMN())))</formula>
    </cfRule>
  </conditionalFormatting>
  <conditionalFormatting sqref="W24:BA24">
    <cfRule type="expression" dxfId="224" priority="168">
      <formula>INDIRECT(ADDRESS(ROW(),COLUMN()))=TRUNC(INDIRECT(ADDRESS(ROW(),COLUMN())))</formula>
    </cfRule>
  </conditionalFormatting>
  <conditionalFormatting sqref="W26:BA26">
    <cfRule type="expression" dxfId="223" priority="167">
      <formula>INDIRECT(ADDRESS(ROW(),COLUMN()))=TRUNC(INDIRECT(ADDRESS(ROW(),COLUMN())))</formula>
    </cfRule>
  </conditionalFormatting>
  <conditionalFormatting sqref="W28:BA28">
    <cfRule type="expression" dxfId="222" priority="166">
      <formula>INDIRECT(ADDRESS(ROW(),COLUMN()))=TRUNC(INDIRECT(ADDRESS(ROW(),COLUMN())))</formula>
    </cfRule>
  </conditionalFormatting>
  <conditionalFormatting sqref="W30:BA30">
    <cfRule type="expression" dxfId="221" priority="165">
      <formula>INDIRECT(ADDRESS(ROW(),COLUMN()))=TRUNC(INDIRECT(ADDRESS(ROW(),COLUMN())))</formula>
    </cfRule>
  </conditionalFormatting>
  <conditionalFormatting sqref="W32:BA32">
    <cfRule type="expression" dxfId="220" priority="164">
      <formula>INDIRECT(ADDRESS(ROW(),COLUMN()))=TRUNC(INDIRECT(ADDRESS(ROW(),COLUMN())))</formula>
    </cfRule>
  </conditionalFormatting>
  <conditionalFormatting sqref="W34:BA34">
    <cfRule type="expression" dxfId="219" priority="163">
      <formula>INDIRECT(ADDRESS(ROW(),COLUMN()))=TRUNC(INDIRECT(ADDRESS(ROW(),COLUMN())))</formula>
    </cfRule>
  </conditionalFormatting>
  <conditionalFormatting sqref="W36:BA36">
    <cfRule type="expression" dxfId="218" priority="162">
      <formula>INDIRECT(ADDRESS(ROW(),COLUMN()))=TRUNC(INDIRECT(ADDRESS(ROW(),COLUMN())))</formula>
    </cfRule>
  </conditionalFormatting>
  <conditionalFormatting sqref="W38:BA38">
    <cfRule type="expression" dxfId="217" priority="161">
      <formula>INDIRECT(ADDRESS(ROW(),COLUMN()))=TRUNC(INDIRECT(ADDRESS(ROW(),COLUMN())))</formula>
    </cfRule>
  </conditionalFormatting>
  <conditionalFormatting sqref="W40:BA40">
    <cfRule type="expression" dxfId="216" priority="160">
      <formula>INDIRECT(ADDRESS(ROW(),COLUMN()))=TRUNC(INDIRECT(ADDRESS(ROW(),COLUMN())))</formula>
    </cfRule>
  </conditionalFormatting>
  <conditionalFormatting sqref="W42:BA42">
    <cfRule type="expression" dxfId="215" priority="159">
      <formula>INDIRECT(ADDRESS(ROW(),COLUMN()))=TRUNC(INDIRECT(ADDRESS(ROW(),COLUMN())))</formula>
    </cfRule>
  </conditionalFormatting>
  <conditionalFormatting sqref="W44:BA44">
    <cfRule type="expression" dxfId="214" priority="158">
      <formula>INDIRECT(ADDRESS(ROW(),COLUMN()))=TRUNC(INDIRECT(ADDRESS(ROW(),COLUMN())))</formula>
    </cfRule>
  </conditionalFormatting>
  <conditionalFormatting sqref="W46:BA46">
    <cfRule type="expression" dxfId="213" priority="157">
      <formula>INDIRECT(ADDRESS(ROW(),COLUMN()))=TRUNC(INDIRECT(ADDRESS(ROW(),COLUMN())))</formula>
    </cfRule>
  </conditionalFormatting>
  <conditionalFormatting sqref="W48:BA48">
    <cfRule type="expression" dxfId="212" priority="156">
      <formula>INDIRECT(ADDRESS(ROW(),COLUMN()))=TRUNC(INDIRECT(ADDRESS(ROW(),COLUMN())))</formula>
    </cfRule>
  </conditionalFormatting>
  <conditionalFormatting sqref="W50:BA50">
    <cfRule type="expression" dxfId="211" priority="155">
      <formula>INDIRECT(ADDRESS(ROW(),COLUMN()))=TRUNC(INDIRECT(ADDRESS(ROW(),COLUMN())))</formula>
    </cfRule>
  </conditionalFormatting>
  <conditionalFormatting sqref="W52:BA52">
    <cfRule type="expression" dxfId="210" priority="154">
      <formula>INDIRECT(ADDRESS(ROW(),COLUMN()))=TRUNC(INDIRECT(ADDRESS(ROW(),COLUMN())))</formula>
    </cfRule>
  </conditionalFormatting>
  <conditionalFormatting sqref="W54:BA54">
    <cfRule type="expression" dxfId="209" priority="153">
      <formula>INDIRECT(ADDRESS(ROW(),COLUMN()))=TRUNC(INDIRECT(ADDRESS(ROW(),COLUMN())))</formula>
    </cfRule>
  </conditionalFormatting>
  <conditionalFormatting sqref="W56:BA56">
    <cfRule type="expression" dxfId="208" priority="152">
      <formula>INDIRECT(ADDRESS(ROW(),COLUMN()))=TRUNC(INDIRECT(ADDRESS(ROW(),COLUMN())))</formula>
    </cfRule>
  </conditionalFormatting>
  <conditionalFormatting sqref="W58:BA58">
    <cfRule type="expression" dxfId="207" priority="151">
      <formula>INDIRECT(ADDRESS(ROW(),COLUMN()))=TRUNC(INDIRECT(ADDRESS(ROW(),COLUMN())))</formula>
    </cfRule>
  </conditionalFormatting>
  <conditionalFormatting sqref="W60:BA60">
    <cfRule type="expression" dxfId="206" priority="150">
      <formula>INDIRECT(ADDRESS(ROW(),COLUMN()))=TRUNC(INDIRECT(ADDRESS(ROW(),COLUMN())))</formula>
    </cfRule>
  </conditionalFormatting>
  <conditionalFormatting sqref="W62:BA62">
    <cfRule type="expression" dxfId="205" priority="149">
      <formula>INDIRECT(ADDRESS(ROW(),COLUMN()))=TRUNC(INDIRECT(ADDRESS(ROW(),COLUMN())))</formula>
    </cfRule>
  </conditionalFormatting>
  <conditionalFormatting sqref="W64:BA64">
    <cfRule type="expression" dxfId="204" priority="148">
      <formula>INDIRECT(ADDRESS(ROW(),COLUMN()))=TRUNC(INDIRECT(ADDRESS(ROW(),COLUMN())))</formula>
    </cfRule>
  </conditionalFormatting>
  <conditionalFormatting sqref="W66:BA66">
    <cfRule type="expression" dxfId="203" priority="147">
      <formula>INDIRECT(ADDRESS(ROW(),COLUMN()))=TRUNC(INDIRECT(ADDRESS(ROW(),COLUMN())))</formula>
    </cfRule>
  </conditionalFormatting>
  <conditionalFormatting sqref="W68:BA68">
    <cfRule type="expression" dxfId="202" priority="146">
      <formula>INDIRECT(ADDRESS(ROW(),COLUMN()))=TRUNC(INDIRECT(ADDRESS(ROW(),COLUMN())))</formula>
    </cfRule>
  </conditionalFormatting>
  <conditionalFormatting sqref="W70:BA70">
    <cfRule type="expression" dxfId="201" priority="145">
      <formula>INDIRECT(ADDRESS(ROW(),COLUMN()))=TRUNC(INDIRECT(ADDRESS(ROW(),COLUMN())))</formula>
    </cfRule>
  </conditionalFormatting>
  <conditionalFormatting sqref="W72:BA72">
    <cfRule type="expression" dxfId="200" priority="144">
      <formula>INDIRECT(ADDRESS(ROW(),COLUMN()))=TRUNC(INDIRECT(ADDRESS(ROW(),COLUMN())))</formula>
    </cfRule>
  </conditionalFormatting>
  <conditionalFormatting sqref="W74:BA74">
    <cfRule type="expression" dxfId="199" priority="141">
      <formula>INDIRECT(ADDRESS(ROW(),COLUMN()))=TRUNC(INDIRECT(ADDRESS(ROW(),COLUMN())))</formula>
    </cfRule>
  </conditionalFormatting>
  <conditionalFormatting sqref="BB74:BE74">
    <cfRule type="expression" dxfId="198" priority="142">
      <formula>INDIRECT(ADDRESS(ROW(),COLUMN()))=TRUNC(INDIRECT(ADDRESS(ROW(),COLUMN())))</formula>
    </cfRule>
  </conditionalFormatting>
  <conditionalFormatting sqref="BB76:BE76">
    <cfRule type="expression" dxfId="197" priority="140">
      <formula>INDIRECT(ADDRESS(ROW(),COLUMN()))=TRUNC(INDIRECT(ADDRESS(ROW(),COLUMN())))</formula>
    </cfRule>
  </conditionalFormatting>
  <conditionalFormatting sqref="W76:BA76">
    <cfRule type="expression" dxfId="196" priority="139">
      <formula>INDIRECT(ADDRESS(ROW(),COLUMN()))=TRUNC(INDIRECT(ADDRESS(ROW(),COLUMN())))</formula>
    </cfRule>
  </conditionalFormatting>
  <conditionalFormatting sqref="BB78:BE78">
    <cfRule type="expression" dxfId="195" priority="138">
      <formula>INDIRECT(ADDRESS(ROW(),COLUMN()))=TRUNC(INDIRECT(ADDRESS(ROW(),COLUMN())))</formula>
    </cfRule>
  </conditionalFormatting>
  <conditionalFormatting sqref="W78:BA78">
    <cfRule type="expression" dxfId="194" priority="137">
      <formula>INDIRECT(ADDRESS(ROW(),COLUMN()))=TRUNC(INDIRECT(ADDRESS(ROW(),COLUMN())))</formula>
    </cfRule>
  </conditionalFormatting>
  <conditionalFormatting sqref="BB80:BE80">
    <cfRule type="expression" dxfId="193" priority="136">
      <formula>INDIRECT(ADDRESS(ROW(),COLUMN()))=TRUNC(INDIRECT(ADDRESS(ROW(),COLUMN())))</formula>
    </cfRule>
  </conditionalFormatting>
  <conditionalFormatting sqref="W80:BA80">
    <cfRule type="expression" dxfId="192" priority="135">
      <formula>INDIRECT(ADDRESS(ROW(),COLUMN()))=TRUNC(INDIRECT(ADDRESS(ROW(),COLUMN())))</formula>
    </cfRule>
  </conditionalFormatting>
  <conditionalFormatting sqref="BB82:BE82">
    <cfRule type="expression" dxfId="191" priority="134">
      <formula>INDIRECT(ADDRESS(ROW(),COLUMN()))=TRUNC(INDIRECT(ADDRESS(ROW(),COLUMN())))</formula>
    </cfRule>
  </conditionalFormatting>
  <conditionalFormatting sqref="W82:BA82">
    <cfRule type="expression" dxfId="190" priority="133">
      <formula>INDIRECT(ADDRESS(ROW(),COLUMN()))=TRUNC(INDIRECT(ADDRESS(ROW(),COLUMN())))</formula>
    </cfRule>
  </conditionalFormatting>
  <conditionalFormatting sqref="BB84:BE84">
    <cfRule type="expression" dxfId="189" priority="132">
      <formula>INDIRECT(ADDRESS(ROW(),COLUMN()))=TRUNC(INDIRECT(ADDRESS(ROW(),COLUMN())))</formula>
    </cfRule>
  </conditionalFormatting>
  <conditionalFormatting sqref="W84:BA84">
    <cfRule type="expression" dxfId="188" priority="131">
      <formula>INDIRECT(ADDRESS(ROW(),COLUMN()))=TRUNC(INDIRECT(ADDRESS(ROW(),COLUMN())))</formula>
    </cfRule>
  </conditionalFormatting>
  <conditionalFormatting sqref="BB86:BE86">
    <cfRule type="expression" dxfId="187" priority="130">
      <formula>INDIRECT(ADDRESS(ROW(),COLUMN()))=TRUNC(INDIRECT(ADDRESS(ROW(),COLUMN())))</formula>
    </cfRule>
  </conditionalFormatting>
  <conditionalFormatting sqref="W86:BA86">
    <cfRule type="expression" dxfId="186" priority="129">
      <formula>INDIRECT(ADDRESS(ROW(),COLUMN()))=TRUNC(INDIRECT(ADDRESS(ROW(),COLUMN())))</formula>
    </cfRule>
  </conditionalFormatting>
  <conditionalFormatting sqref="BB88:BE88">
    <cfRule type="expression" dxfId="185" priority="128">
      <formula>INDIRECT(ADDRESS(ROW(),COLUMN()))=TRUNC(INDIRECT(ADDRESS(ROW(),COLUMN())))</formula>
    </cfRule>
  </conditionalFormatting>
  <conditionalFormatting sqref="W88:BA88">
    <cfRule type="expression" dxfId="184" priority="127">
      <formula>INDIRECT(ADDRESS(ROW(),COLUMN()))=TRUNC(INDIRECT(ADDRESS(ROW(),COLUMN())))</formula>
    </cfRule>
  </conditionalFormatting>
  <conditionalFormatting sqref="BB90:BE90">
    <cfRule type="expression" dxfId="183" priority="126">
      <formula>INDIRECT(ADDRESS(ROW(),COLUMN()))=TRUNC(INDIRECT(ADDRESS(ROW(),COLUMN())))</formula>
    </cfRule>
  </conditionalFormatting>
  <conditionalFormatting sqref="W90:BA90">
    <cfRule type="expression" dxfId="182" priority="125">
      <formula>INDIRECT(ADDRESS(ROW(),COLUMN()))=TRUNC(INDIRECT(ADDRESS(ROW(),COLUMN())))</formula>
    </cfRule>
  </conditionalFormatting>
  <conditionalFormatting sqref="BB92:BE92">
    <cfRule type="expression" dxfId="181" priority="124">
      <formula>INDIRECT(ADDRESS(ROW(),COLUMN()))=TRUNC(INDIRECT(ADDRESS(ROW(),COLUMN())))</formula>
    </cfRule>
  </conditionalFormatting>
  <conditionalFormatting sqref="W92:BA92">
    <cfRule type="expression" dxfId="180" priority="123">
      <formula>INDIRECT(ADDRESS(ROW(),COLUMN()))=TRUNC(INDIRECT(ADDRESS(ROW(),COLUMN())))</formula>
    </cfRule>
  </conditionalFormatting>
  <conditionalFormatting sqref="BB94:BE94">
    <cfRule type="expression" dxfId="179" priority="122">
      <formula>INDIRECT(ADDRESS(ROW(),COLUMN()))=TRUNC(INDIRECT(ADDRESS(ROW(),COLUMN())))</formula>
    </cfRule>
  </conditionalFormatting>
  <conditionalFormatting sqref="W94:BA94">
    <cfRule type="expression" dxfId="178" priority="121">
      <formula>INDIRECT(ADDRESS(ROW(),COLUMN()))=TRUNC(INDIRECT(ADDRESS(ROW(),COLUMN())))</formula>
    </cfRule>
  </conditionalFormatting>
  <conditionalFormatting sqref="BB96:BE96">
    <cfRule type="expression" dxfId="177" priority="120">
      <formula>INDIRECT(ADDRESS(ROW(),COLUMN()))=TRUNC(INDIRECT(ADDRESS(ROW(),COLUMN())))</formula>
    </cfRule>
  </conditionalFormatting>
  <conditionalFormatting sqref="W96:BA96">
    <cfRule type="expression" dxfId="176" priority="119">
      <formula>INDIRECT(ADDRESS(ROW(),COLUMN()))=TRUNC(INDIRECT(ADDRESS(ROW(),COLUMN())))</formula>
    </cfRule>
  </conditionalFormatting>
  <conditionalFormatting sqref="BB98:BE98">
    <cfRule type="expression" dxfId="175" priority="118">
      <formula>INDIRECT(ADDRESS(ROW(),COLUMN()))=TRUNC(INDIRECT(ADDRESS(ROW(),COLUMN())))</formula>
    </cfRule>
  </conditionalFormatting>
  <conditionalFormatting sqref="W98:BA98">
    <cfRule type="expression" dxfId="174" priority="117">
      <formula>INDIRECT(ADDRESS(ROW(),COLUMN()))=TRUNC(INDIRECT(ADDRESS(ROW(),COLUMN())))</formula>
    </cfRule>
  </conditionalFormatting>
  <conditionalFormatting sqref="BB100:BE100">
    <cfRule type="expression" dxfId="173" priority="116">
      <formula>INDIRECT(ADDRESS(ROW(),COLUMN()))=TRUNC(INDIRECT(ADDRESS(ROW(),COLUMN())))</formula>
    </cfRule>
  </conditionalFormatting>
  <conditionalFormatting sqref="W100:BA100">
    <cfRule type="expression" dxfId="172" priority="115">
      <formula>INDIRECT(ADDRESS(ROW(),COLUMN()))=TRUNC(INDIRECT(ADDRESS(ROW(),COLUMN())))</formula>
    </cfRule>
  </conditionalFormatting>
  <conditionalFormatting sqref="BB102:BE102">
    <cfRule type="expression" dxfId="171" priority="114">
      <formula>INDIRECT(ADDRESS(ROW(),COLUMN()))=TRUNC(INDIRECT(ADDRESS(ROW(),COLUMN())))</formula>
    </cfRule>
  </conditionalFormatting>
  <conditionalFormatting sqref="W102:BA102">
    <cfRule type="expression" dxfId="170" priority="113">
      <formula>INDIRECT(ADDRESS(ROW(),COLUMN()))=TRUNC(INDIRECT(ADDRESS(ROW(),COLUMN())))</formula>
    </cfRule>
  </conditionalFormatting>
  <conditionalFormatting sqref="BB104:BE104">
    <cfRule type="expression" dxfId="169" priority="112">
      <formula>INDIRECT(ADDRESS(ROW(),COLUMN()))=TRUNC(INDIRECT(ADDRESS(ROW(),COLUMN())))</formula>
    </cfRule>
  </conditionalFormatting>
  <conditionalFormatting sqref="W104:BA104">
    <cfRule type="expression" dxfId="168" priority="111">
      <formula>INDIRECT(ADDRESS(ROW(),COLUMN()))=TRUNC(INDIRECT(ADDRESS(ROW(),COLUMN())))</formula>
    </cfRule>
  </conditionalFormatting>
  <conditionalFormatting sqref="BB106:BE106">
    <cfRule type="expression" dxfId="167" priority="110">
      <formula>INDIRECT(ADDRESS(ROW(),COLUMN()))=TRUNC(INDIRECT(ADDRESS(ROW(),COLUMN())))</formula>
    </cfRule>
  </conditionalFormatting>
  <conditionalFormatting sqref="W106:BA106">
    <cfRule type="expression" dxfId="166" priority="109">
      <formula>INDIRECT(ADDRESS(ROW(),COLUMN()))=TRUNC(INDIRECT(ADDRESS(ROW(),COLUMN())))</formula>
    </cfRule>
  </conditionalFormatting>
  <conditionalFormatting sqref="BB108:BE108">
    <cfRule type="expression" dxfId="165" priority="108">
      <formula>INDIRECT(ADDRESS(ROW(),COLUMN()))=TRUNC(INDIRECT(ADDRESS(ROW(),COLUMN())))</formula>
    </cfRule>
  </conditionalFormatting>
  <conditionalFormatting sqref="W108:BA108">
    <cfRule type="expression" dxfId="164" priority="107">
      <formula>INDIRECT(ADDRESS(ROW(),COLUMN()))=TRUNC(INDIRECT(ADDRESS(ROW(),COLUMN())))</formula>
    </cfRule>
  </conditionalFormatting>
  <conditionalFormatting sqref="BB110:BE110">
    <cfRule type="expression" dxfId="163" priority="106">
      <formula>INDIRECT(ADDRESS(ROW(),COLUMN()))=TRUNC(INDIRECT(ADDRESS(ROW(),COLUMN())))</formula>
    </cfRule>
  </conditionalFormatting>
  <conditionalFormatting sqref="W110:BA110">
    <cfRule type="expression" dxfId="162" priority="105">
      <formula>INDIRECT(ADDRESS(ROW(),COLUMN()))=TRUNC(INDIRECT(ADDRESS(ROW(),COLUMN())))</formula>
    </cfRule>
  </conditionalFormatting>
  <conditionalFormatting sqref="BB112:BE112">
    <cfRule type="expression" dxfId="161" priority="104">
      <formula>INDIRECT(ADDRESS(ROW(),COLUMN()))=TRUNC(INDIRECT(ADDRESS(ROW(),COLUMN())))</formula>
    </cfRule>
  </conditionalFormatting>
  <conditionalFormatting sqref="W112:BA112">
    <cfRule type="expression" dxfId="160" priority="103">
      <formula>INDIRECT(ADDRESS(ROW(),COLUMN()))=TRUNC(INDIRECT(ADDRESS(ROW(),COLUMN())))</formula>
    </cfRule>
  </conditionalFormatting>
  <conditionalFormatting sqref="BB114:BE114">
    <cfRule type="expression" dxfId="159" priority="102">
      <formula>INDIRECT(ADDRESS(ROW(),COLUMN()))=TRUNC(INDIRECT(ADDRESS(ROW(),COLUMN())))</formula>
    </cfRule>
  </conditionalFormatting>
  <conditionalFormatting sqref="W114:BA114">
    <cfRule type="expression" dxfId="158" priority="101">
      <formula>INDIRECT(ADDRESS(ROW(),COLUMN()))=TRUNC(INDIRECT(ADDRESS(ROW(),COLUMN())))</formula>
    </cfRule>
  </conditionalFormatting>
  <conditionalFormatting sqref="BB116:BE116">
    <cfRule type="expression" dxfId="157" priority="100">
      <formula>INDIRECT(ADDRESS(ROW(),COLUMN()))=TRUNC(INDIRECT(ADDRESS(ROW(),COLUMN())))</formula>
    </cfRule>
  </conditionalFormatting>
  <conditionalFormatting sqref="W116:BA116">
    <cfRule type="expression" dxfId="156" priority="99">
      <formula>INDIRECT(ADDRESS(ROW(),COLUMN()))=TRUNC(INDIRECT(ADDRESS(ROW(),COLUMN())))</formula>
    </cfRule>
  </conditionalFormatting>
  <conditionalFormatting sqref="BB118:BE118">
    <cfRule type="expression" dxfId="155" priority="98">
      <formula>INDIRECT(ADDRESS(ROW(),COLUMN()))=TRUNC(INDIRECT(ADDRESS(ROW(),COLUMN())))</formula>
    </cfRule>
  </conditionalFormatting>
  <conditionalFormatting sqref="W118:BA118">
    <cfRule type="expression" dxfId="154" priority="97">
      <formula>INDIRECT(ADDRESS(ROW(),COLUMN()))=TRUNC(INDIRECT(ADDRESS(ROW(),COLUMN())))</formula>
    </cfRule>
  </conditionalFormatting>
  <conditionalFormatting sqref="BB120:BE120">
    <cfRule type="expression" dxfId="153" priority="96">
      <formula>INDIRECT(ADDRESS(ROW(),COLUMN()))=TRUNC(INDIRECT(ADDRESS(ROW(),COLUMN())))</formula>
    </cfRule>
  </conditionalFormatting>
  <conditionalFormatting sqref="W120:BA120">
    <cfRule type="expression" dxfId="152" priority="95">
      <formula>INDIRECT(ADDRESS(ROW(),COLUMN()))=TRUNC(INDIRECT(ADDRESS(ROW(),COLUMN())))</formula>
    </cfRule>
  </conditionalFormatting>
  <conditionalFormatting sqref="BB122:BE122">
    <cfRule type="expression" dxfId="151" priority="94">
      <formula>INDIRECT(ADDRESS(ROW(),COLUMN()))=TRUNC(INDIRECT(ADDRESS(ROW(),COLUMN())))</formula>
    </cfRule>
  </conditionalFormatting>
  <conditionalFormatting sqref="W122:BA122">
    <cfRule type="expression" dxfId="150" priority="93">
      <formula>INDIRECT(ADDRESS(ROW(),COLUMN()))=TRUNC(INDIRECT(ADDRESS(ROW(),COLUMN())))</formula>
    </cfRule>
  </conditionalFormatting>
  <conditionalFormatting sqref="BB124:BE124">
    <cfRule type="expression" dxfId="149" priority="92">
      <formula>INDIRECT(ADDRESS(ROW(),COLUMN()))=TRUNC(INDIRECT(ADDRESS(ROW(),COLUMN())))</formula>
    </cfRule>
  </conditionalFormatting>
  <conditionalFormatting sqref="W124:BA124">
    <cfRule type="expression" dxfId="148" priority="91">
      <formula>INDIRECT(ADDRESS(ROW(),COLUMN()))=TRUNC(INDIRECT(ADDRESS(ROW(),COLUMN())))</formula>
    </cfRule>
  </conditionalFormatting>
  <conditionalFormatting sqref="BB126:BE126">
    <cfRule type="expression" dxfId="147" priority="90">
      <formula>INDIRECT(ADDRESS(ROW(),COLUMN()))=TRUNC(INDIRECT(ADDRESS(ROW(),COLUMN())))</formula>
    </cfRule>
  </conditionalFormatting>
  <conditionalFormatting sqref="W126:BA126">
    <cfRule type="expression" dxfId="146" priority="89">
      <formula>INDIRECT(ADDRESS(ROW(),COLUMN()))=TRUNC(INDIRECT(ADDRESS(ROW(),COLUMN())))</formula>
    </cfRule>
  </conditionalFormatting>
  <conditionalFormatting sqref="BB128:BE128">
    <cfRule type="expression" dxfId="145" priority="88">
      <formula>INDIRECT(ADDRESS(ROW(),COLUMN()))=TRUNC(INDIRECT(ADDRESS(ROW(),COLUMN())))</formula>
    </cfRule>
  </conditionalFormatting>
  <conditionalFormatting sqref="W128:BA128">
    <cfRule type="expression" dxfId="144" priority="87">
      <formula>INDIRECT(ADDRESS(ROW(),COLUMN()))=TRUNC(INDIRECT(ADDRESS(ROW(),COLUMN())))</formula>
    </cfRule>
  </conditionalFormatting>
  <conditionalFormatting sqref="BB130:BE130">
    <cfRule type="expression" dxfId="143" priority="86">
      <formula>INDIRECT(ADDRESS(ROW(),COLUMN()))=TRUNC(INDIRECT(ADDRESS(ROW(),COLUMN())))</formula>
    </cfRule>
  </conditionalFormatting>
  <conditionalFormatting sqref="W130:BA130">
    <cfRule type="expression" dxfId="142" priority="85">
      <formula>INDIRECT(ADDRESS(ROW(),COLUMN()))=TRUNC(INDIRECT(ADDRESS(ROW(),COLUMN())))</formula>
    </cfRule>
  </conditionalFormatting>
  <conditionalFormatting sqref="BB132:BE132">
    <cfRule type="expression" dxfId="141" priority="84">
      <formula>INDIRECT(ADDRESS(ROW(),COLUMN()))=TRUNC(INDIRECT(ADDRESS(ROW(),COLUMN())))</formula>
    </cfRule>
  </conditionalFormatting>
  <conditionalFormatting sqref="W132:BA132">
    <cfRule type="expression" dxfId="140" priority="83">
      <formula>INDIRECT(ADDRESS(ROW(),COLUMN()))=TRUNC(INDIRECT(ADDRESS(ROW(),COLUMN())))</formula>
    </cfRule>
  </conditionalFormatting>
  <conditionalFormatting sqref="BB134:BE134">
    <cfRule type="expression" dxfId="139" priority="82">
      <formula>INDIRECT(ADDRESS(ROW(),COLUMN()))=TRUNC(INDIRECT(ADDRESS(ROW(),COLUMN())))</formula>
    </cfRule>
  </conditionalFormatting>
  <conditionalFormatting sqref="W134:BA134">
    <cfRule type="expression" dxfId="138" priority="81">
      <formula>INDIRECT(ADDRESS(ROW(),COLUMN()))=TRUNC(INDIRECT(ADDRESS(ROW(),COLUMN())))</formula>
    </cfRule>
  </conditionalFormatting>
  <conditionalFormatting sqref="BB136:BE136">
    <cfRule type="expression" dxfId="137" priority="80">
      <formula>INDIRECT(ADDRESS(ROW(),COLUMN()))=TRUNC(INDIRECT(ADDRESS(ROW(),COLUMN())))</formula>
    </cfRule>
  </conditionalFormatting>
  <conditionalFormatting sqref="W136:BA136">
    <cfRule type="expression" dxfId="136" priority="79">
      <formula>INDIRECT(ADDRESS(ROW(),COLUMN()))=TRUNC(INDIRECT(ADDRESS(ROW(),COLUMN())))</formula>
    </cfRule>
  </conditionalFormatting>
  <conditionalFormatting sqref="BB138:BE138">
    <cfRule type="expression" dxfId="135" priority="78">
      <formula>INDIRECT(ADDRESS(ROW(),COLUMN()))=TRUNC(INDIRECT(ADDRESS(ROW(),COLUMN())))</formula>
    </cfRule>
  </conditionalFormatting>
  <conditionalFormatting sqref="W138:BA138">
    <cfRule type="expression" dxfId="134" priority="77">
      <formula>INDIRECT(ADDRESS(ROW(),COLUMN()))=TRUNC(INDIRECT(ADDRESS(ROW(),COLUMN())))</formula>
    </cfRule>
  </conditionalFormatting>
  <conditionalFormatting sqref="BB140:BE140">
    <cfRule type="expression" dxfId="133" priority="76">
      <formula>INDIRECT(ADDRESS(ROW(),COLUMN()))=TRUNC(INDIRECT(ADDRESS(ROW(),COLUMN())))</formula>
    </cfRule>
  </conditionalFormatting>
  <conditionalFormatting sqref="W140:BA140">
    <cfRule type="expression" dxfId="132" priority="75">
      <formula>INDIRECT(ADDRESS(ROW(),COLUMN()))=TRUNC(INDIRECT(ADDRESS(ROW(),COLUMN())))</formula>
    </cfRule>
  </conditionalFormatting>
  <conditionalFormatting sqref="BB142:BE142">
    <cfRule type="expression" dxfId="131" priority="74">
      <formula>INDIRECT(ADDRESS(ROW(),COLUMN()))=TRUNC(INDIRECT(ADDRESS(ROW(),COLUMN())))</formula>
    </cfRule>
  </conditionalFormatting>
  <conditionalFormatting sqref="W142:BA142">
    <cfRule type="expression" dxfId="130" priority="73">
      <formula>INDIRECT(ADDRESS(ROW(),COLUMN()))=TRUNC(INDIRECT(ADDRESS(ROW(),COLUMN())))</formula>
    </cfRule>
  </conditionalFormatting>
  <conditionalFormatting sqref="BB144:BE144">
    <cfRule type="expression" dxfId="129" priority="72">
      <formula>INDIRECT(ADDRESS(ROW(),COLUMN()))=TRUNC(INDIRECT(ADDRESS(ROW(),COLUMN())))</formula>
    </cfRule>
  </conditionalFormatting>
  <conditionalFormatting sqref="W144:BA144">
    <cfRule type="expression" dxfId="128" priority="71">
      <formula>INDIRECT(ADDRESS(ROW(),COLUMN()))=TRUNC(INDIRECT(ADDRESS(ROW(),COLUMN())))</formula>
    </cfRule>
  </conditionalFormatting>
  <conditionalFormatting sqref="BB146:BE146">
    <cfRule type="expression" dxfId="127" priority="70">
      <formula>INDIRECT(ADDRESS(ROW(),COLUMN()))=TRUNC(INDIRECT(ADDRESS(ROW(),COLUMN())))</formula>
    </cfRule>
  </conditionalFormatting>
  <conditionalFormatting sqref="W146:BA146">
    <cfRule type="expression" dxfId="126" priority="69">
      <formula>INDIRECT(ADDRESS(ROW(),COLUMN()))=TRUNC(INDIRECT(ADDRESS(ROW(),COLUMN())))</formula>
    </cfRule>
  </conditionalFormatting>
  <conditionalFormatting sqref="BB148:BE148">
    <cfRule type="expression" dxfId="125" priority="68">
      <formula>INDIRECT(ADDRESS(ROW(),COLUMN()))=TRUNC(INDIRECT(ADDRESS(ROW(),COLUMN())))</formula>
    </cfRule>
  </conditionalFormatting>
  <conditionalFormatting sqref="W148:BA148">
    <cfRule type="expression" dxfId="124" priority="67">
      <formula>INDIRECT(ADDRESS(ROW(),COLUMN()))=TRUNC(INDIRECT(ADDRESS(ROW(),COLUMN())))</formula>
    </cfRule>
  </conditionalFormatting>
  <conditionalFormatting sqref="BB150:BE150">
    <cfRule type="expression" dxfId="123" priority="66">
      <formula>INDIRECT(ADDRESS(ROW(),COLUMN()))=TRUNC(INDIRECT(ADDRESS(ROW(),COLUMN())))</formula>
    </cfRule>
  </conditionalFormatting>
  <conditionalFormatting sqref="W150:BA150">
    <cfRule type="expression" dxfId="122" priority="65">
      <formula>INDIRECT(ADDRESS(ROW(),COLUMN()))=TRUNC(INDIRECT(ADDRESS(ROW(),COLUMN())))</formula>
    </cfRule>
  </conditionalFormatting>
  <conditionalFormatting sqref="BB152:BE152">
    <cfRule type="expression" dxfId="121" priority="64">
      <formula>INDIRECT(ADDRESS(ROW(),COLUMN()))=TRUNC(INDIRECT(ADDRESS(ROW(),COLUMN())))</formula>
    </cfRule>
  </conditionalFormatting>
  <conditionalFormatting sqref="W152:BA152">
    <cfRule type="expression" dxfId="120" priority="63">
      <formula>INDIRECT(ADDRESS(ROW(),COLUMN()))=TRUNC(INDIRECT(ADDRESS(ROW(),COLUMN())))</formula>
    </cfRule>
  </conditionalFormatting>
  <conditionalFormatting sqref="BB154:BE154">
    <cfRule type="expression" dxfId="119" priority="62">
      <formula>INDIRECT(ADDRESS(ROW(),COLUMN()))=TRUNC(INDIRECT(ADDRESS(ROW(),COLUMN())))</formula>
    </cfRule>
  </conditionalFormatting>
  <conditionalFormatting sqref="W154:BA154">
    <cfRule type="expression" dxfId="118" priority="61">
      <formula>INDIRECT(ADDRESS(ROW(),COLUMN()))=TRUNC(INDIRECT(ADDRESS(ROW(),COLUMN())))</formula>
    </cfRule>
  </conditionalFormatting>
  <conditionalFormatting sqref="BB156:BE156">
    <cfRule type="expression" dxfId="117" priority="60">
      <formula>INDIRECT(ADDRESS(ROW(),COLUMN()))=TRUNC(INDIRECT(ADDRESS(ROW(),COLUMN())))</formula>
    </cfRule>
  </conditionalFormatting>
  <conditionalFormatting sqref="W156:BA156">
    <cfRule type="expression" dxfId="116" priority="59">
      <formula>INDIRECT(ADDRESS(ROW(),COLUMN()))=TRUNC(INDIRECT(ADDRESS(ROW(),COLUMN())))</formula>
    </cfRule>
  </conditionalFormatting>
  <conditionalFormatting sqref="BB158:BE158">
    <cfRule type="expression" dxfId="115" priority="58">
      <formula>INDIRECT(ADDRESS(ROW(),COLUMN()))=TRUNC(INDIRECT(ADDRESS(ROW(),COLUMN())))</formula>
    </cfRule>
  </conditionalFormatting>
  <conditionalFormatting sqref="W158:BA158">
    <cfRule type="expression" dxfId="114" priority="57">
      <formula>INDIRECT(ADDRESS(ROW(),COLUMN()))=TRUNC(INDIRECT(ADDRESS(ROW(),COLUMN())))</formula>
    </cfRule>
  </conditionalFormatting>
  <conditionalFormatting sqref="BB160:BE160">
    <cfRule type="expression" dxfId="113" priority="56">
      <formula>INDIRECT(ADDRESS(ROW(),COLUMN()))=TRUNC(INDIRECT(ADDRESS(ROW(),COLUMN())))</formula>
    </cfRule>
  </conditionalFormatting>
  <conditionalFormatting sqref="W160:BA160">
    <cfRule type="expression" dxfId="112" priority="55">
      <formula>INDIRECT(ADDRESS(ROW(),COLUMN()))=TRUNC(INDIRECT(ADDRESS(ROW(),COLUMN())))</formula>
    </cfRule>
  </conditionalFormatting>
  <conditionalFormatting sqref="BB162:BE162">
    <cfRule type="expression" dxfId="111" priority="54">
      <formula>INDIRECT(ADDRESS(ROW(),COLUMN()))=TRUNC(INDIRECT(ADDRESS(ROW(),COLUMN())))</formula>
    </cfRule>
  </conditionalFormatting>
  <conditionalFormatting sqref="W162:BA162">
    <cfRule type="expression" dxfId="110" priority="53">
      <formula>INDIRECT(ADDRESS(ROW(),COLUMN()))=TRUNC(INDIRECT(ADDRESS(ROW(),COLUMN())))</formula>
    </cfRule>
  </conditionalFormatting>
  <conditionalFormatting sqref="BB164:BE164">
    <cfRule type="expression" dxfId="109" priority="52">
      <formula>INDIRECT(ADDRESS(ROW(),COLUMN()))=TRUNC(INDIRECT(ADDRESS(ROW(),COLUMN())))</formula>
    </cfRule>
  </conditionalFormatting>
  <conditionalFormatting sqref="W164:BA164">
    <cfRule type="expression" dxfId="108" priority="51">
      <formula>INDIRECT(ADDRESS(ROW(),COLUMN()))=TRUNC(INDIRECT(ADDRESS(ROW(),COLUMN())))</formula>
    </cfRule>
  </conditionalFormatting>
  <conditionalFormatting sqref="BB166:BE166">
    <cfRule type="expression" dxfId="107" priority="50">
      <formula>INDIRECT(ADDRESS(ROW(),COLUMN()))=TRUNC(INDIRECT(ADDRESS(ROW(),COLUMN())))</formula>
    </cfRule>
  </conditionalFormatting>
  <conditionalFormatting sqref="W166:BA166">
    <cfRule type="expression" dxfId="106" priority="49">
      <formula>INDIRECT(ADDRESS(ROW(),COLUMN()))=TRUNC(INDIRECT(ADDRESS(ROW(),COLUMN())))</formula>
    </cfRule>
  </conditionalFormatting>
  <conditionalFormatting sqref="BB168:BE168">
    <cfRule type="expression" dxfId="105" priority="48">
      <formula>INDIRECT(ADDRESS(ROW(),COLUMN()))=TRUNC(INDIRECT(ADDRESS(ROW(),COLUMN())))</formula>
    </cfRule>
  </conditionalFormatting>
  <conditionalFormatting sqref="W168:BA168">
    <cfRule type="expression" dxfId="104" priority="47">
      <formula>INDIRECT(ADDRESS(ROW(),COLUMN()))=TRUNC(INDIRECT(ADDRESS(ROW(),COLUMN())))</formula>
    </cfRule>
  </conditionalFormatting>
  <conditionalFormatting sqref="BB170:BE170">
    <cfRule type="expression" dxfId="103" priority="46">
      <formula>INDIRECT(ADDRESS(ROW(),COLUMN()))=TRUNC(INDIRECT(ADDRESS(ROW(),COLUMN())))</formula>
    </cfRule>
  </conditionalFormatting>
  <conditionalFormatting sqref="W170:BA170">
    <cfRule type="expression" dxfId="102" priority="45">
      <formula>INDIRECT(ADDRESS(ROW(),COLUMN()))=TRUNC(INDIRECT(ADDRESS(ROW(),COLUMN())))</formula>
    </cfRule>
  </conditionalFormatting>
  <conditionalFormatting sqref="BB172:BE172">
    <cfRule type="expression" dxfId="101" priority="44">
      <formula>INDIRECT(ADDRESS(ROW(),COLUMN()))=TRUNC(INDIRECT(ADDRESS(ROW(),COLUMN())))</formula>
    </cfRule>
  </conditionalFormatting>
  <conditionalFormatting sqref="W172:BA172">
    <cfRule type="expression" dxfId="100" priority="43">
      <formula>INDIRECT(ADDRESS(ROW(),COLUMN()))=TRUNC(INDIRECT(ADDRESS(ROW(),COLUMN())))</formula>
    </cfRule>
  </conditionalFormatting>
  <conditionalFormatting sqref="BB174:BE174">
    <cfRule type="expression" dxfId="99" priority="42">
      <formula>INDIRECT(ADDRESS(ROW(),COLUMN()))=TRUNC(INDIRECT(ADDRESS(ROW(),COLUMN())))</formula>
    </cfRule>
  </conditionalFormatting>
  <conditionalFormatting sqref="W174:BA174">
    <cfRule type="expression" dxfId="98" priority="41">
      <formula>INDIRECT(ADDRESS(ROW(),COLUMN()))=TRUNC(INDIRECT(ADDRESS(ROW(),COLUMN())))</formula>
    </cfRule>
  </conditionalFormatting>
  <conditionalFormatting sqref="BB176:BE176">
    <cfRule type="expression" dxfId="97" priority="40">
      <formula>INDIRECT(ADDRESS(ROW(),COLUMN()))=TRUNC(INDIRECT(ADDRESS(ROW(),COLUMN())))</formula>
    </cfRule>
  </conditionalFormatting>
  <conditionalFormatting sqref="W176:BA176">
    <cfRule type="expression" dxfId="96" priority="39">
      <formula>INDIRECT(ADDRESS(ROW(),COLUMN()))=TRUNC(INDIRECT(ADDRESS(ROW(),COLUMN())))</formula>
    </cfRule>
  </conditionalFormatting>
  <conditionalFormatting sqref="BB178:BE178">
    <cfRule type="expression" dxfId="95" priority="38">
      <formula>INDIRECT(ADDRESS(ROW(),COLUMN()))=TRUNC(INDIRECT(ADDRESS(ROW(),COLUMN())))</formula>
    </cfRule>
  </conditionalFormatting>
  <conditionalFormatting sqref="W178:BA178">
    <cfRule type="expression" dxfId="94" priority="37">
      <formula>INDIRECT(ADDRESS(ROW(),COLUMN()))=TRUNC(INDIRECT(ADDRESS(ROW(),COLUMN())))</formula>
    </cfRule>
  </conditionalFormatting>
  <conditionalFormatting sqref="BB180:BE180">
    <cfRule type="expression" dxfId="93" priority="36">
      <formula>INDIRECT(ADDRESS(ROW(),COLUMN()))=TRUNC(INDIRECT(ADDRESS(ROW(),COLUMN())))</formula>
    </cfRule>
  </conditionalFormatting>
  <conditionalFormatting sqref="W180:BA180">
    <cfRule type="expression" dxfId="92" priority="35">
      <formula>INDIRECT(ADDRESS(ROW(),COLUMN()))=TRUNC(INDIRECT(ADDRESS(ROW(),COLUMN())))</formula>
    </cfRule>
  </conditionalFormatting>
  <conditionalFormatting sqref="BB182:BE182">
    <cfRule type="expression" dxfId="91" priority="34">
      <formula>INDIRECT(ADDRESS(ROW(),COLUMN()))=TRUNC(INDIRECT(ADDRESS(ROW(),COLUMN())))</formula>
    </cfRule>
  </conditionalFormatting>
  <conditionalFormatting sqref="W182:BA182">
    <cfRule type="expression" dxfId="90" priority="33">
      <formula>INDIRECT(ADDRESS(ROW(),COLUMN()))=TRUNC(INDIRECT(ADDRESS(ROW(),COLUMN())))</formula>
    </cfRule>
  </conditionalFormatting>
  <conditionalFormatting sqref="BB184:BE184">
    <cfRule type="expression" dxfId="89" priority="32">
      <formula>INDIRECT(ADDRESS(ROW(),COLUMN()))=TRUNC(INDIRECT(ADDRESS(ROW(),COLUMN())))</formula>
    </cfRule>
  </conditionalFormatting>
  <conditionalFormatting sqref="W184:BA184">
    <cfRule type="expression" dxfId="88" priority="31">
      <formula>INDIRECT(ADDRESS(ROW(),COLUMN()))=TRUNC(INDIRECT(ADDRESS(ROW(),COLUMN())))</formula>
    </cfRule>
  </conditionalFormatting>
  <conditionalFormatting sqref="BB186:BE186">
    <cfRule type="expression" dxfId="87" priority="30">
      <formula>INDIRECT(ADDRESS(ROW(),COLUMN()))=TRUNC(INDIRECT(ADDRESS(ROW(),COLUMN())))</formula>
    </cfRule>
  </conditionalFormatting>
  <conditionalFormatting sqref="BB188:BE188">
    <cfRule type="expression" dxfId="86" priority="28">
      <formula>INDIRECT(ADDRESS(ROW(),COLUMN()))=TRUNC(INDIRECT(ADDRESS(ROW(),COLUMN())))</formula>
    </cfRule>
  </conditionalFormatting>
  <conditionalFormatting sqref="W188:BA188">
    <cfRule type="expression" dxfId="85" priority="27">
      <formula>INDIRECT(ADDRESS(ROW(),COLUMN()))=TRUNC(INDIRECT(ADDRESS(ROW(),COLUMN())))</formula>
    </cfRule>
  </conditionalFormatting>
  <conditionalFormatting sqref="BB190:BE190">
    <cfRule type="expression" dxfId="84" priority="26">
      <formula>INDIRECT(ADDRESS(ROW(),COLUMN()))=TRUNC(INDIRECT(ADDRESS(ROW(),COLUMN())))</formula>
    </cfRule>
  </conditionalFormatting>
  <conditionalFormatting sqref="W190:BA190">
    <cfRule type="expression" dxfId="83" priority="25">
      <formula>INDIRECT(ADDRESS(ROW(),COLUMN()))=TRUNC(INDIRECT(ADDRESS(ROW(),COLUMN())))</formula>
    </cfRule>
  </conditionalFormatting>
  <conditionalFormatting sqref="BB192:BE192">
    <cfRule type="expression" dxfId="82" priority="24">
      <formula>INDIRECT(ADDRESS(ROW(),COLUMN()))=TRUNC(INDIRECT(ADDRESS(ROW(),COLUMN())))</formula>
    </cfRule>
  </conditionalFormatting>
  <conditionalFormatting sqref="W192:BA192">
    <cfRule type="expression" dxfId="81" priority="23">
      <formula>INDIRECT(ADDRESS(ROW(),COLUMN()))=TRUNC(INDIRECT(ADDRESS(ROW(),COLUMN())))</formula>
    </cfRule>
  </conditionalFormatting>
  <conditionalFormatting sqref="BB194:BE194">
    <cfRule type="expression" dxfId="80" priority="22">
      <formula>INDIRECT(ADDRESS(ROW(),COLUMN()))=TRUNC(INDIRECT(ADDRESS(ROW(),COLUMN())))</formula>
    </cfRule>
  </conditionalFormatting>
  <conditionalFormatting sqref="W194:BA194">
    <cfRule type="expression" dxfId="79" priority="21">
      <formula>INDIRECT(ADDRESS(ROW(),COLUMN()))=TRUNC(INDIRECT(ADDRESS(ROW(),COLUMN())))</formula>
    </cfRule>
  </conditionalFormatting>
  <conditionalFormatting sqref="BB196:BE196">
    <cfRule type="expression" dxfId="78" priority="20">
      <formula>INDIRECT(ADDRESS(ROW(),COLUMN()))=TRUNC(INDIRECT(ADDRESS(ROW(),COLUMN())))</formula>
    </cfRule>
  </conditionalFormatting>
  <conditionalFormatting sqref="W196:BA196">
    <cfRule type="expression" dxfId="77" priority="19">
      <formula>INDIRECT(ADDRESS(ROW(),COLUMN()))=TRUNC(INDIRECT(ADDRESS(ROW(),COLUMN())))</formula>
    </cfRule>
  </conditionalFormatting>
  <conditionalFormatting sqref="BB198:BE198">
    <cfRule type="expression" dxfId="76" priority="18">
      <formula>INDIRECT(ADDRESS(ROW(),COLUMN()))=TRUNC(INDIRECT(ADDRESS(ROW(),COLUMN())))</formula>
    </cfRule>
  </conditionalFormatting>
  <conditionalFormatting sqref="W198:BA198">
    <cfRule type="expression" dxfId="75" priority="17">
      <formula>INDIRECT(ADDRESS(ROW(),COLUMN()))=TRUNC(INDIRECT(ADDRESS(ROW(),COLUMN())))</formula>
    </cfRule>
  </conditionalFormatting>
  <conditionalFormatting sqref="BB200:BE200">
    <cfRule type="expression" dxfId="74" priority="16">
      <formula>INDIRECT(ADDRESS(ROW(),COLUMN()))=TRUNC(INDIRECT(ADDRESS(ROW(),COLUMN())))</formula>
    </cfRule>
  </conditionalFormatting>
  <conditionalFormatting sqref="W200:BA200">
    <cfRule type="expression" dxfId="73" priority="15">
      <formula>INDIRECT(ADDRESS(ROW(),COLUMN()))=TRUNC(INDIRECT(ADDRESS(ROW(),COLUMN())))</formula>
    </cfRule>
  </conditionalFormatting>
  <conditionalFormatting sqref="BB202:BE202">
    <cfRule type="expression" dxfId="72" priority="14">
      <formula>INDIRECT(ADDRESS(ROW(),COLUMN()))=TRUNC(INDIRECT(ADDRESS(ROW(),COLUMN())))</formula>
    </cfRule>
  </conditionalFormatting>
  <conditionalFormatting sqref="W202:BA202">
    <cfRule type="expression" dxfId="71" priority="13">
      <formula>INDIRECT(ADDRESS(ROW(),COLUMN()))=TRUNC(INDIRECT(ADDRESS(ROW(),COLUMN())))</formula>
    </cfRule>
  </conditionalFormatting>
  <conditionalFormatting sqref="BB204:BE204">
    <cfRule type="expression" dxfId="70" priority="12">
      <formula>INDIRECT(ADDRESS(ROW(),COLUMN()))=TRUNC(INDIRECT(ADDRESS(ROW(),COLUMN())))</formula>
    </cfRule>
  </conditionalFormatting>
  <conditionalFormatting sqref="W204:BA204">
    <cfRule type="expression" dxfId="69" priority="11">
      <formula>INDIRECT(ADDRESS(ROW(),COLUMN()))=TRUNC(INDIRECT(ADDRESS(ROW(),COLUMN())))</formula>
    </cfRule>
  </conditionalFormatting>
  <conditionalFormatting sqref="BB206:BE206">
    <cfRule type="expression" dxfId="68" priority="10">
      <formula>INDIRECT(ADDRESS(ROW(),COLUMN()))=TRUNC(INDIRECT(ADDRESS(ROW(),COLUMN())))</formula>
    </cfRule>
  </conditionalFormatting>
  <conditionalFormatting sqref="W206:BA206">
    <cfRule type="expression" dxfId="67" priority="9">
      <formula>INDIRECT(ADDRESS(ROW(),COLUMN()))=TRUNC(INDIRECT(ADDRESS(ROW(),COLUMN())))</formula>
    </cfRule>
  </conditionalFormatting>
  <conditionalFormatting sqref="BB208:BE208">
    <cfRule type="expression" dxfId="66" priority="8">
      <formula>INDIRECT(ADDRESS(ROW(),COLUMN()))=TRUNC(INDIRECT(ADDRESS(ROW(),COLUMN())))</formula>
    </cfRule>
  </conditionalFormatting>
  <conditionalFormatting sqref="W208:BA208">
    <cfRule type="expression" dxfId="65" priority="7">
      <formula>INDIRECT(ADDRESS(ROW(),COLUMN()))=TRUNC(INDIRECT(ADDRESS(ROW(),COLUMN())))</formula>
    </cfRule>
  </conditionalFormatting>
  <conditionalFormatting sqref="BB210:BE210">
    <cfRule type="expression" dxfId="64" priority="6">
      <formula>INDIRECT(ADDRESS(ROW(),COLUMN()))=TRUNC(INDIRECT(ADDRESS(ROW(),COLUMN())))</formula>
    </cfRule>
  </conditionalFormatting>
  <conditionalFormatting sqref="W210:BA210">
    <cfRule type="expression" dxfId="63" priority="5">
      <formula>INDIRECT(ADDRESS(ROW(),COLUMN()))=TRUNC(INDIRECT(ADDRESS(ROW(),COLUMN())))</formula>
    </cfRule>
  </conditionalFormatting>
  <conditionalFormatting sqref="BB212:BE212">
    <cfRule type="expression" dxfId="62" priority="4">
      <formula>INDIRECT(ADDRESS(ROW(),COLUMN()))=TRUNC(INDIRECT(ADDRESS(ROW(),COLUMN())))</formula>
    </cfRule>
  </conditionalFormatting>
  <conditionalFormatting sqref="W212:BA212">
    <cfRule type="expression" dxfId="61" priority="3">
      <formula>INDIRECT(ADDRESS(ROW(),COLUMN()))=TRUNC(INDIRECT(ADDRESS(ROW(),COLUMN())))</formula>
    </cfRule>
  </conditionalFormatting>
  <conditionalFormatting sqref="BB214:BE214">
    <cfRule type="expression" dxfId="60" priority="2">
      <formula>INDIRECT(ADDRESS(ROW(),COLUMN()))=TRUNC(INDIRECT(ADDRESS(ROW(),COLUMN())))</formula>
    </cfRule>
  </conditionalFormatting>
  <conditionalFormatting sqref="W214:BA214">
    <cfRule type="expression" dxfId="59"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52"/>
  <sheetViews>
    <sheetView zoomScale="75" zoomScaleNormal="75" workbookViewId="0">
      <selection activeCell="AQ34" sqref="AQ34"/>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616" t="s">
        <v>34</v>
      </c>
      <c r="G4" s="616"/>
      <c r="H4" s="616"/>
      <c r="I4" s="616"/>
      <c r="J4" s="616"/>
      <c r="K4" s="616"/>
      <c r="L4" s="616"/>
      <c r="N4" s="616" t="s">
        <v>120</v>
      </c>
    </row>
    <row r="5" spans="2:14" x14ac:dyDescent="0.4">
      <c r="B5" s="78" t="s">
        <v>20</v>
      </c>
      <c r="C5" s="78" t="s">
        <v>4</v>
      </c>
      <c r="F5" s="78" t="s">
        <v>121</v>
      </c>
      <c r="G5" s="78"/>
      <c r="H5" s="78" t="s">
        <v>122</v>
      </c>
      <c r="J5" s="78" t="s">
        <v>35</v>
      </c>
      <c r="L5" s="78" t="s">
        <v>34</v>
      </c>
      <c r="N5" s="616"/>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E33" sqref="E3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618" t="s">
        <v>72</v>
      </c>
      <c r="C18" s="26" t="s">
        <v>89</v>
      </c>
      <c r="D18" s="27" t="s">
        <v>101</v>
      </c>
      <c r="E18" s="27" t="s">
        <v>145</v>
      </c>
      <c r="F18" s="28" t="s">
        <v>101</v>
      </c>
      <c r="G18" s="28" t="s">
        <v>89</v>
      </c>
      <c r="H18" s="28" t="s">
        <v>89</v>
      </c>
      <c r="I18" s="28" t="s">
        <v>89</v>
      </c>
      <c r="J18" s="61"/>
      <c r="K18" s="61"/>
      <c r="L18" s="62"/>
    </row>
    <row r="19" spans="2:12" ht="19.5" x14ac:dyDescent="0.4">
      <c r="B19" s="619"/>
      <c r="C19" s="28" t="s">
        <v>89</v>
      </c>
      <c r="D19" s="28" t="s">
        <v>147</v>
      </c>
      <c r="E19" s="28" t="s">
        <v>101</v>
      </c>
      <c r="F19" s="28" t="s">
        <v>147</v>
      </c>
      <c r="G19" s="28" t="s">
        <v>89</v>
      </c>
      <c r="H19" s="28" t="s">
        <v>89</v>
      </c>
      <c r="I19" s="28" t="s">
        <v>89</v>
      </c>
      <c r="J19" s="28"/>
      <c r="K19" s="63"/>
      <c r="L19" s="64"/>
    </row>
    <row r="20" spans="2:12" ht="19.5" x14ac:dyDescent="0.4">
      <c r="B20" s="619"/>
      <c r="C20" s="28" t="s">
        <v>89</v>
      </c>
      <c r="D20" s="28" t="s">
        <v>145</v>
      </c>
      <c r="E20" s="28" t="s">
        <v>147</v>
      </c>
      <c r="F20" s="28" t="s">
        <v>145</v>
      </c>
      <c r="G20" s="28" t="s">
        <v>89</v>
      </c>
      <c r="H20" s="28" t="s">
        <v>89</v>
      </c>
      <c r="I20" s="28" t="s">
        <v>89</v>
      </c>
      <c r="J20" s="28"/>
      <c r="K20" s="63"/>
      <c r="L20" s="64"/>
    </row>
    <row r="21" spans="2:12" ht="19.5" x14ac:dyDescent="0.4">
      <c r="B21" s="619"/>
      <c r="C21" s="28" t="s">
        <v>89</v>
      </c>
      <c r="D21" s="28" t="s">
        <v>148</v>
      </c>
      <c r="E21" s="28" t="s">
        <v>149</v>
      </c>
      <c r="F21" s="28" t="s">
        <v>148</v>
      </c>
      <c r="G21" s="28" t="s">
        <v>89</v>
      </c>
      <c r="H21" s="28" t="s">
        <v>89</v>
      </c>
      <c r="I21" s="28" t="s">
        <v>89</v>
      </c>
      <c r="J21" s="28"/>
      <c r="K21" s="63"/>
      <c r="L21" s="64"/>
    </row>
    <row r="22" spans="2:12" ht="19.5" x14ac:dyDescent="0.4">
      <c r="B22" s="619"/>
      <c r="C22" s="28" t="s">
        <v>89</v>
      </c>
      <c r="D22" s="28" t="s">
        <v>146</v>
      </c>
      <c r="E22" s="28" t="s">
        <v>150</v>
      </c>
      <c r="F22" s="28" t="s">
        <v>146</v>
      </c>
      <c r="G22" s="28" t="s">
        <v>89</v>
      </c>
      <c r="H22" s="28" t="s">
        <v>89</v>
      </c>
      <c r="I22" s="28" t="s">
        <v>89</v>
      </c>
      <c r="J22" s="28"/>
      <c r="K22" s="63"/>
      <c r="L22" s="64"/>
    </row>
    <row r="23" spans="2:12" ht="19.5" x14ac:dyDescent="0.4">
      <c r="B23" s="619"/>
      <c r="C23" s="28" t="s">
        <v>89</v>
      </c>
      <c r="D23" s="28" t="s">
        <v>151</v>
      </c>
      <c r="E23" s="28" t="s">
        <v>152</v>
      </c>
      <c r="F23" s="28" t="s">
        <v>151</v>
      </c>
      <c r="G23" s="28" t="s">
        <v>89</v>
      </c>
      <c r="H23" s="28" t="s">
        <v>89</v>
      </c>
      <c r="I23" s="28" t="s">
        <v>89</v>
      </c>
      <c r="J23" s="28"/>
      <c r="K23" s="63"/>
      <c r="L23" s="64"/>
    </row>
    <row r="24" spans="2:12" ht="19.5" x14ac:dyDescent="0.4">
      <c r="B24" s="619"/>
      <c r="C24" s="28" t="s">
        <v>89</v>
      </c>
      <c r="D24" s="28" t="s">
        <v>153</v>
      </c>
      <c r="E24" s="28" t="s">
        <v>154</v>
      </c>
      <c r="F24" s="28" t="s">
        <v>153</v>
      </c>
      <c r="G24" s="28" t="s">
        <v>89</v>
      </c>
      <c r="H24" s="28" t="s">
        <v>89</v>
      </c>
      <c r="I24" s="28" t="s">
        <v>89</v>
      </c>
      <c r="J24" s="28"/>
      <c r="K24" s="63"/>
      <c r="L24" s="64"/>
    </row>
    <row r="25" spans="2:12" ht="19.5" x14ac:dyDescent="0.4">
      <c r="B25" s="619"/>
      <c r="C25" s="28" t="s">
        <v>89</v>
      </c>
      <c r="D25" s="28" t="s">
        <v>89</v>
      </c>
      <c r="E25" s="28" t="s">
        <v>155</v>
      </c>
      <c r="F25" s="28" t="s">
        <v>89</v>
      </c>
      <c r="G25" s="28" t="s">
        <v>89</v>
      </c>
      <c r="H25" s="28" t="s">
        <v>89</v>
      </c>
      <c r="I25" s="28" t="s">
        <v>89</v>
      </c>
      <c r="J25" s="28"/>
      <c r="K25" s="63"/>
      <c r="L25" s="64"/>
    </row>
    <row r="26" spans="2:12" ht="19.5" x14ac:dyDescent="0.4">
      <c r="B26" s="619"/>
      <c r="C26" s="28" t="s">
        <v>89</v>
      </c>
      <c r="D26" s="28" t="s">
        <v>89</v>
      </c>
      <c r="E26" s="28" t="s">
        <v>89</v>
      </c>
      <c r="F26" s="28" t="s">
        <v>89</v>
      </c>
      <c r="G26" s="28" t="s">
        <v>89</v>
      </c>
      <c r="H26" s="28" t="s">
        <v>89</v>
      </c>
      <c r="I26" s="28" t="s">
        <v>89</v>
      </c>
      <c r="J26" s="28"/>
      <c r="K26" s="63"/>
      <c r="L26" s="64"/>
    </row>
    <row r="27" spans="2:12" ht="20.25" thickBot="1" x14ac:dyDescent="0.45">
      <c r="B27" s="620"/>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view="pageBreakPreview" zoomScale="75" zoomScaleNormal="55" zoomScaleSheetLayoutView="7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490" t="s">
        <v>173</v>
      </c>
      <c r="AU1" s="491"/>
      <c r="AV1" s="491"/>
      <c r="AW1" s="491"/>
      <c r="AX1" s="491"/>
      <c r="AY1" s="491"/>
      <c r="AZ1" s="491"/>
      <c r="BA1" s="491"/>
      <c r="BB1" s="491"/>
      <c r="BC1" s="491"/>
      <c r="BD1" s="491"/>
      <c r="BE1" s="491"/>
      <c r="BF1" s="491"/>
      <c r="BG1" s="491"/>
      <c r="BH1" s="491"/>
      <c r="BI1" s="491"/>
      <c r="BJ1" s="9" t="s">
        <v>2</v>
      </c>
    </row>
    <row r="2" spans="2:67" s="8" customFormat="1" ht="20.25" customHeight="1" x14ac:dyDescent="0.4">
      <c r="J2" s="7"/>
      <c r="M2" s="7"/>
      <c r="N2" s="7"/>
      <c r="P2" s="9"/>
      <c r="Q2" s="9"/>
      <c r="R2" s="9"/>
      <c r="S2" s="9"/>
      <c r="T2" s="9"/>
      <c r="U2" s="9"/>
      <c r="V2" s="9"/>
      <c r="W2" s="9"/>
      <c r="AB2" s="119" t="s">
        <v>27</v>
      </c>
      <c r="AC2" s="492">
        <v>3</v>
      </c>
      <c r="AD2" s="492"/>
      <c r="AE2" s="119" t="s">
        <v>28</v>
      </c>
      <c r="AF2" s="493">
        <f>IF(AC2=0,"",YEAR(DATE(2018+AC2,1,1)))</f>
        <v>2021</v>
      </c>
      <c r="AG2" s="493"/>
      <c r="AH2" s="120" t="s">
        <v>29</v>
      </c>
      <c r="AI2" s="120" t="s">
        <v>1</v>
      </c>
      <c r="AJ2" s="492">
        <v>4</v>
      </c>
      <c r="AK2" s="492"/>
      <c r="AL2" s="120" t="s">
        <v>24</v>
      </c>
      <c r="AS2" s="9" t="s">
        <v>31</v>
      </c>
      <c r="AT2" s="492" t="s">
        <v>110</v>
      </c>
      <c r="AU2" s="492"/>
      <c r="AV2" s="492"/>
      <c r="AW2" s="492"/>
      <c r="AX2" s="492"/>
      <c r="AY2" s="492"/>
      <c r="AZ2" s="492"/>
      <c r="BA2" s="492"/>
      <c r="BB2" s="492"/>
      <c r="BC2" s="492"/>
      <c r="BD2" s="492"/>
      <c r="BE2" s="492"/>
      <c r="BF2" s="492"/>
      <c r="BG2" s="492"/>
      <c r="BH2" s="492"/>
      <c r="BI2" s="492"/>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494" t="s">
        <v>131</v>
      </c>
      <c r="BF3" s="495"/>
      <c r="BG3" s="495"/>
      <c r="BH3" s="496"/>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494" t="s">
        <v>132</v>
      </c>
      <c r="BF4" s="495"/>
      <c r="BG4" s="495"/>
      <c r="BH4" s="496"/>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529">
        <v>40</v>
      </c>
      <c r="BB6" s="530"/>
      <c r="BC6" s="2" t="s">
        <v>22</v>
      </c>
      <c r="BD6" s="6"/>
      <c r="BE6" s="529">
        <v>160</v>
      </c>
      <c r="BF6" s="53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531">
        <f>DAY(EOMONTH(DATE(AF2,AJ2,1),0))</f>
        <v>30</v>
      </c>
      <c r="BF8" s="53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533" t="s">
        <v>20</v>
      </c>
      <c r="C10" s="520" t="s">
        <v>142</v>
      </c>
      <c r="D10" s="499"/>
      <c r="E10" s="121"/>
      <c r="F10" s="122"/>
      <c r="G10" s="121"/>
      <c r="H10" s="122"/>
      <c r="I10" s="536" t="s">
        <v>180</v>
      </c>
      <c r="J10" s="537"/>
      <c r="K10" s="497" t="s">
        <v>181</v>
      </c>
      <c r="L10" s="498"/>
      <c r="M10" s="498"/>
      <c r="N10" s="499"/>
      <c r="O10" s="497" t="s">
        <v>182</v>
      </c>
      <c r="P10" s="498"/>
      <c r="Q10" s="498"/>
      <c r="R10" s="498"/>
      <c r="S10" s="499"/>
      <c r="T10" s="173"/>
      <c r="U10" s="173"/>
      <c r="V10" s="174"/>
      <c r="W10" s="506" t="s">
        <v>183</v>
      </c>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7"/>
      <c r="AY10" s="507"/>
      <c r="AZ10" s="507"/>
      <c r="BA10" s="507"/>
      <c r="BB10" s="508" t="str">
        <f>IF(BE3="４週","(9)1～4週目の勤務時間数合計","(9)1か月の勤務時間数　合計")</f>
        <v>(9)1～4週目の勤務時間数合計</v>
      </c>
      <c r="BC10" s="509"/>
      <c r="BD10" s="514" t="s">
        <v>184</v>
      </c>
      <c r="BE10" s="515"/>
      <c r="BF10" s="520" t="s">
        <v>185</v>
      </c>
      <c r="BG10" s="498"/>
      <c r="BH10" s="498"/>
      <c r="BI10" s="498"/>
      <c r="BJ10" s="521"/>
    </row>
    <row r="11" spans="2:67" ht="20.25" customHeight="1" x14ac:dyDescent="0.4">
      <c r="B11" s="534"/>
      <c r="C11" s="522"/>
      <c r="D11" s="502"/>
      <c r="E11" s="123"/>
      <c r="F11" s="124"/>
      <c r="G11" s="123"/>
      <c r="H11" s="124"/>
      <c r="I11" s="538"/>
      <c r="J11" s="539"/>
      <c r="K11" s="500"/>
      <c r="L11" s="501"/>
      <c r="M11" s="501"/>
      <c r="N11" s="502"/>
      <c r="O11" s="500"/>
      <c r="P11" s="501"/>
      <c r="Q11" s="501"/>
      <c r="R11" s="501"/>
      <c r="S11" s="502"/>
      <c r="T11" s="175"/>
      <c r="U11" s="175"/>
      <c r="V11" s="176"/>
      <c r="W11" s="526" t="s">
        <v>11</v>
      </c>
      <c r="X11" s="526"/>
      <c r="Y11" s="526"/>
      <c r="Z11" s="526"/>
      <c r="AA11" s="526"/>
      <c r="AB11" s="526"/>
      <c r="AC11" s="527"/>
      <c r="AD11" s="528" t="s">
        <v>12</v>
      </c>
      <c r="AE11" s="526"/>
      <c r="AF11" s="526"/>
      <c r="AG11" s="526"/>
      <c r="AH11" s="526"/>
      <c r="AI11" s="526"/>
      <c r="AJ11" s="527"/>
      <c r="AK11" s="528" t="s">
        <v>13</v>
      </c>
      <c r="AL11" s="526"/>
      <c r="AM11" s="526"/>
      <c r="AN11" s="526"/>
      <c r="AO11" s="526"/>
      <c r="AP11" s="526"/>
      <c r="AQ11" s="527"/>
      <c r="AR11" s="528" t="s">
        <v>14</v>
      </c>
      <c r="AS11" s="526"/>
      <c r="AT11" s="526"/>
      <c r="AU11" s="526"/>
      <c r="AV11" s="526"/>
      <c r="AW11" s="526"/>
      <c r="AX11" s="527"/>
      <c r="AY11" s="528" t="s">
        <v>15</v>
      </c>
      <c r="AZ11" s="526"/>
      <c r="BA11" s="526"/>
      <c r="BB11" s="510"/>
      <c r="BC11" s="511"/>
      <c r="BD11" s="516"/>
      <c r="BE11" s="517"/>
      <c r="BF11" s="522"/>
      <c r="BG11" s="501"/>
      <c r="BH11" s="501"/>
      <c r="BI11" s="501"/>
      <c r="BJ11" s="523"/>
    </row>
    <row r="12" spans="2:67" ht="20.25" customHeight="1" x14ac:dyDescent="0.4">
      <c r="B12" s="534"/>
      <c r="C12" s="522"/>
      <c r="D12" s="502"/>
      <c r="E12" s="123"/>
      <c r="F12" s="124"/>
      <c r="G12" s="123"/>
      <c r="H12" s="124"/>
      <c r="I12" s="538"/>
      <c r="J12" s="539"/>
      <c r="K12" s="500"/>
      <c r="L12" s="501"/>
      <c r="M12" s="501"/>
      <c r="N12" s="502"/>
      <c r="O12" s="500"/>
      <c r="P12" s="501"/>
      <c r="Q12" s="501"/>
      <c r="R12" s="501"/>
      <c r="S12" s="502"/>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510"/>
      <c r="BC12" s="511"/>
      <c r="BD12" s="516"/>
      <c r="BE12" s="517"/>
      <c r="BF12" s="522"/>
      <c r="BG12" s="501"/>
      <c r="BH12" s="501"/>
      <c r="BI12" s="501"/>
      <c r="BJ12" s="523"/>
    </row>
    <row r="13" spans="2:67" ht="20.25" hidden="1" customHeight="1" x14ac:dyDescent="0.4">
      <c r="B13" s="534"/>
      <c r="C13" s="522"/>
      <c r="D13" s="502"/>
      <c r="E13" s="123"/>
      <c r="F13" s="124"/>
      <c r="G13" s="123"/>
      <c r="H13" s="124"/>
      <c r="I13" s="538"/>
      <c r="J13" s="539"/>
      <c r="K13" s="500"/>
      <c r="L13" s="501"/>
      <c r="M13" s="501"/>
      <c r="N13" s="502"/>
      <c r="O13" s="500"/>
      <c r="P13" s="501"/>
      <c r="Q13" s="501"/>
      <c r="R13" s="501"/>
      <c r="S13" s="502"/>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510"/>
      <c r="BC13" s="511"/>
      <c r="BD13" s="516"/>
      <c r="BE13" s="517"/>
      <c r="BF13" s="522"/>
      <c r="BG13" s="501"/>
      <c r="BH13" s="501"/>
      <c r="BI13" s="501"/>
      <c r="BJ13" s="523"/>
    </row>
    <row r="14" spans="2:67" ht="20.25" customHeight="1" thickBot="1" x14ac:dyDescent="0.45">
      <c r="B14" s="535"/>
      <c r="C14" s="524"/>
      <c r="D14" s="505"/>
      <c r="E14" s="125"/>
      <c r="F14" s="126"/>
      <c r="G14" s="125"/>
      <c r="H14" s="126"/>
      <c r="I14" s="540"/>
      <c r="J14" s="541"/>
      <c r="K14" s="503"/>
      <c r="L14" s="504"/>
      <c r="M14" s="504"/>
      <c r="N14" s="505"/>
      <c r="O14" s="503"/>
      <c r="P14" s="504"/>
      <c r="Q14" s="504"/>
      <c r="R14" s="504"/>
      <c r="S14" s="505"/>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512"/>
      <c r="BC14" s="513"/>
      <c r="BD14" s="518"/>
      <c r="BE14" s="519"/>
      <c r="BF14" s="524"/>
      <c r="BG14" s="504"/>
      <c r="BH14" s="504"/>
      <c r="BI14" s="504"/>
      <c r="BJ14" s="525"/>
    </row>
    <row r="15" spans="2:67" ht="20.25" customHeight="1" x14ac:dyDescent="0.4">
      <c r="B15" s="558">
        <f>B13+1</f>
        <v>1</v>
      </c>
      <c r="C15" s="582" t="s">
        <v>70</v>
      </c>
      <c r="D15" s="583"/>
      <c r="E15" s="137"/>
      <c r="F15" s="138"/>
      <c r="G15" s="137"/>
      <c r="H15" s="138"/>
      <c r="I15" s="584" t="s">
        <v>186</v>
      </c>
      <c r="J15" s="585"/>
      <c r="K15" s="586" t="s">
        <v>89</v>
      </c>
      <c r="L15" s="587"/>
      <c r="M15" s="587"/>
      <c r="N15" s="583"/>
      <c r="O15" s="572" t="s">
        <v>87</v>
      </c>
      <c r="P15" s="573"/>
      <c r="Q15" s="573"/>
      <c r="R15" s="573"/>
      <c r="S15" s="574"/>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575"/>
      <c r="BC15" s="576"/>
      <c r="BD15" s="577"/>
      <c r="BE15" s="578"/>
      <c r="BF15" s="579" t="s">
        <v>189</v>
      </c>
      <c r="BG15" s="580"/>
      <c r="BH15" s="580"/>
      <c r="BI15" s="580"/>
      <c r="BJ15" s="581"/>
    </row>
    <row r="16" spans="2:67" ht="20.25" customHeight="1" x14ac:dyDescent="0.4">
      <c r="B16" s="559"/>
      <c r="C16" s="562"/>
      <c r="D16" s="563"/>
      <c r="E16" s="139"/>
      <c r="F16" s="140" t="str">
        <f>C15</f>
        <v>管理者</v>
      </c>
      <c r="G16" s="139"/>
      <c r="H16" s="140" t="str">
        <f>I15</f>
        <v>B</v>
      </c>
      <c r="I16" s="566"/>
      <c r="J16" s="567"/>
      <c r="K16" s="570"/>
      <c r="L16" s="571"/>
      <c r="M16" s="571"/>
      <c r="N16" s="563"/>
      <c r="O16" s="542"/>
      <c r="P16" s="543"/>
      <c r="Q16" s="543"/>
      <c r="R16" s="543"/>
      <c r="S16" s="544"/>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555">
        <f>IF($BE$3="４週",SUM(W16:AX16),IF($BE$3="暦月",SUM(W16:BA16),""))</f>
        <v>80</v>
      </c>
      <c r="BC16" s="556"/>
      <c r="BD16" s="557">
        <f>IF($BE$3="４週",BB16/4,IF($BE$3="暦月",(BB16/($BE$8/7)),""))</f>
        <v>20</v>
      </c>
      <c r="BE16" s="556"/>
      <c r="BF16" s="552"/>
      <c r="BG16" s="553"/>
      <c r="BH16" s="553"/>
      <c r="BI16" s="553"/>
      <c r="BJ16" s="554"/>
    </row>
    <row r="17" spans="2:62" ht="20.25" customHeight="1" x14ac:dyDescent="0.4">
      <c r="B17" s="558">
        <f>B15+1</f>
        <v>2</v>
      </c>
      <c r="C17" s="560" t="s">
        <v>144</v>
      </c>
      <c r="D17" s="561"/>
      <c r="E17" s="141"/>
      <c r="F17" s="142"/>
      <c r="G17" s="141"/>
      <c r="H17" s="142"/>
      <c r="I17" s="564" t="s">
        <v>88</v>
      </c>
      <c r="J17" s="565"/>
      <c r="K17" s="568" t="s">
        <v>101</v>
      </c>
      <c r="L17" s="569"/>
      <c r="M17" s="569"/>
      <c r="N17" s="561"/>
      <c r="O17" s="542" t="s">
        <v>102</v>
      </c>
      <c r="P17" s="543"/>
      <c r="Q17" s="543"/>
      <c r="R17" s="543"/>
      <c r="S17" s="544"/>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545"/>
      <c r="BC17" s="546"/>
      <c r="BD17" s="547"/>
      <c r="BE17" s="548"/>
      <c r="BF17" s="549"/>
      <c r="BG17" s="550"/>
      <c r="BH17" s="550"/>
      <c r="BI17" s="550"/>
      <c r="BJ17" s="551"/>
    </row>
    <row r="18" spans="2:62" ht="20.25" customHeight="1" x14ac:dyDescent="0.4">
      <c r="B18" s="559"/>
      <c r="C18" s="562"/>
      <c r="D18" s="563"/>
      <c r="E18" s="139"/>
      <c r="F18" s="140" t="str">
        <f>C17</f>
        <v>オペレーター</v>
      </c>
      <c r="G18" s="139"/>
      <c r="H18" s="140" t="str">
        <f>I17</f>
        <v>A</v>
      </c>
      <c r="I18" s="566"/>
      <c r="J18" s="567"/>
      <c r="K18" s="570"/>
      <c r="L18" s="571"/>
      <c r="M18" s="571"/>
      <c r="N18" s="563"/>
      <c r="O18" s="542"/>
      <c r="P18" s="543"/>
      <c r="Q18" s="543"/>
      <c r="R18" s="543"/>
      <c r="S18" s="544"/>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555">
        <f>IF($BE$3="４週",SUM(W18:AX18),IF($BE$3="暦月",SUM(W18:BA18),""))</f>
        <v>159.99999999999997</v>
      </c>
      <c r="BC18" s="556"/>
      <c r="BD18" s="557">
        <f>IF($BE$3="４週",BB18/4,IF($BE$3="暦月",(BB18/($BE$8/7)),""))</f>
        <v>39.999999999999993</v>
      </c>
      <c r="BE18" s="556"/>
      <c r="BF18" s="552"/>
      <c r="BG18" s="553"/>
      <c r="BH18" s="553"/>
      <c r="BI18" s="553"/>
      <c r="BJ18" s="554"/>
    </row>
    <row r="19" spans="2:62" ht="20.25" customHeight="1" x14ac:dyDescent="0.4">
      <c r="B19" s="558">
        <f>B17+1</f>
        <v>3</v>
      </c>
      <c r="C19" s="560" t="s">
        <v>144</v>
      </c>
      <c r="D19" s="561"/>
      <c r="E19" s="139"/>
      <c r="F19" s="140"/>
      <c r="G19" s="139"/>
      <c r="H19" s="140"/>
      <c r="I19" s="564" t="s">
        <v>88</v>
      </c>
      <c r="J19" s="565"/>
      <c r="K19" s="568" t="s">
        <v>147</v>
      </c>
      <c r="L19" s="569"/>
      <c r="M19" s="569"/>
      <c r="N19" s="561"/>
      <c r="O19" s="542" t="s">
        <v>103</v>
      </c>
      <c r="P19" s="543"/>
      <c r="Q19" s="543"/>
      <c r="R19" s="543"/>
      <c r="S19" s="544"/>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545"/>
      <c r="BC19" s="546"/>
      <c r="BD19" s="547"/>
      <c r="BE19" s="548"/>
      <c r="BF19" s="549"/>
      <c r="BG19" s="550"/>
      <c r="BH19" s="550"/>
      <c r="BI19" s="550"/>
      <c r="BJ19" s="551"/>
    </row>
    <row r="20" spans="2:62" ht="20.25" customHeight="1" x14ac:dyDescent="0.4">
      <c r="B20" s="559"/>
      <c r="C20" s="562"/>
      <c r="D20" s="563"/>
      <c r="E20" s="139"/>
      <c r="F20" s="140" t="str">
        <f>C19</f>
        <v>オペレーター</v>
      </c>
      <c r="G20" s="139"/>
      <c r="H20" s="140" t="str">
        <f>I19</f>
        <v>A</v>
      </c>
      <c r="I20" s="566"/>
      <c r="J20" s="567"/>
      <c r="K20" s="570"/>
      <c r="L20" s="571"/>
      <c r="M20" s="571"/>
      <c r="N20" s="563"/>
      <c r="O20" s="542"/>
      <c r="P20" s="543"/>
      <c r="Q20" s="543"/>
      <c r="R20" s="543"/>
      <c r="S20" s="544"/>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555">
        <f>IF($BE$3="４週",SUM(W20:AX20),IF($BE$3="暦月",SUM(W20:BA20),""))</f>
        <v>159.99999999999997</v>
      </c>
      <c r="BC20" s="556"/>
      <c r="BD20" s="557">
        <f>IF($BE$3="４週",BB20/4,IF($BE$3="暦月",(BB20/($BE$8/7)),""))</f>
        <v>39.999999999999993</v>
      </c>
      <c r="BE20" s="556"/>
      <c r="BF20" s="552"/>
      <c r="BG20" s="553"/>
      <c r="BH20" s="553"/>
      <c r="BI20" s="553"/>
      <c r="BJ20" s="554"/>
    </row>
    <row r="21" spans="2:62" ht="20.25" customHeight="1" x14ac:dyDescent="0.4">
      <c r="B21" s="558">
        <f>B19+1</f>
        <v>4</v>
      </c>
      <c r="C21" s="560" t="s">
        <v>144</v>
      </c>
      <c r="D21" s="561"/>
      <c r="E21" s="139"/>
      <c r="F21" s="140"/>
      <c r="G21" s="139"/>
      <c r="H21" s="140"/>
      <c r="I21" s="564" t="s">
        <v>99</v>
      </c>
      <c r="J21" s="565"/>
      <c r="K21" s="568" t="s">
        <v>89</v>
      </c>
      <c r="L21" s="569"/>
      <c r="M21" s="569"/>
      <c r="N21" s="561"/>
      <c r="O21" s="542" t="s">
        <v>104</v>
      </c>
      <c r="P21" s="543"/>
      <c r="Q21" s="543"/>
      <c r="R21" s="543"/>
      <c r="S21" s="544"/>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545"/>
      <c r="BC21" s="546"/>
      <c r="BD21" s="547"/>
      <c r="BE21" s="548"/>
      <c r="BF21" s="549"/>
      <c r="BG21" s="550"/>
      <c r="BH21" s="550"/>
      <c r="BI21" s="550"/>
      <c r="BJ21" s="551"/>
    </row>
    <row r="22" spans="2:62" ht="20.25" customHeight="1" x14ac:dyDescent="0.4">
      <c r="B22" s="559"/>
      <c r="C22" s="562"/>
      <c r="D22" s="563"/>
      <c r="E22" s="139"/>
      <c r="F22" s="140" t="str">
        <f>C21</f>
        <v>オペレーター</v>
      </c>
      <c r="G22" s="139"/>
      <c r="H22" s="140" t="str">
        <f>I21</f>
        <v>C</v>
      </c>
      <c r="I22" s="566"/>
      <c r="J22" s="567"/>
      <c r="K22" s="570"/>
      <c r="L22" s="571"/>
      <c r="M22" s="571"/>
      <c r="N22" s="563"/>
      <c r="O22" s="542"/>
      <c r="P22" s="543"/>
      <c r="Q22" s="543"/>
      <c r="R22" s="543"/>
      <c r="S22" s="544"/>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555">
        <f>IF($BE$3="４週",SUM(W22:AX22),IF($BE$3="暦月",SUM(W22:BA22),""))</f>
        <v>124.99999999999999</v>
      </c>
      <c r="BC22" s="556"/>
      <c r="BD22" s="557">
        <f>IF($BE$3="４週",BB22/4,IF($BE$3="暦月",(BB22/($BE$8/7)),""))</f>
        <v>31.249999999999996</v>
      </c>
      <c r="BE22" s="556"/>
      <c r="BF22" s="552"/>
      <c r="BG22" s="553"/>
      <c r="BH22" s="553"/>
      <c r="BI22" s="553"/>
      <c r="BJ22" s="554"/>
    </row>
    <row r="23" spans="2:62" ht="20.25" customHeight="1" x14ac:dyDescent="0.4">
      <c r="B23" s="558">
        <f>B21+1</f>
        <v>5</v>
      </c>
      <c r="C23" s="560" t="s">
        <v>144</v>
      </c>
      <c r="D23" s="561"/>
      <c r="E23" s="139"/>
      <c r="F23" s="140"/>
      <c r="G23" s="139"/>
      <c r="H23" s="140"/>
      <c r="I23" s="564" t="s">
        <v>99</v>
      </c>
      <c r="J23" s="565"/>
      <c r="K23" s="568" t="s">
        <v>89</v>
      </c>
      <c r="L23" s="569"/>
      <c r="M23" s="569"/>
      <c r="N23" s="561"/>
      <c r="O23" s="542" t="s">
        <v>105</v>
      </c>
      <c r="P23" s="543"/>
      <c r="Q23" s="543"/>
      <c r="R23" s="543"/>
      <c r="S23" s="544"/>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545"/>
      <c r="BC23" s="546"/>
      <c r="BD23" s="547"/>
      <c r="BE23" s="548"/>
      <c r="BF23" s="549"/>
      <c r="BG23" s="550"/>
      <c r="BH23" s="550"/>
      <c r="BI23" s="550"/>
      <c r="BJ23" s="551"/>
    </row>
    <row r="24" spans="2:62" ht="20.25" customHeight="1" x14ac:dyDescent="0.4">
      <c r="B24" s="559"/>
      <c r="C24" s="562"/>
      <c r="D24" s="563"/>
      <c r="E24" s="139"/>
      <c r="F24" s="140" t="str">
        <f>C23</f>
        <v>オペレーター</v>
      </c>
      <c r="G24" s="139"/>
      <c r="H24" s="140" t="str">
        <f>I23</f>
        <v>C</v>
      </c>
      <c r="I24" s="566"/>
      <c r="J24" s="567"/>
      <c r="K24" s="570"/>
      <c r="L24" s="571"/>
      <c r="M24" s="571"/>
      <c r="N24" s="563"/>
      <c r="O24" s="542"/>
      <c r="P24" s="543"/>
      <c r="Q24" s="543"/>
      <c r="R24" s="543"/>
      <c r="S24" s="544"/>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555">
        <f>IF($BE$3="４週",SUM(W24:AX24),IF($BE$3="暦月",SUM(W24:BA24),""))</f>
        <v>95.999999999999986</v>
      </c>
      <c r="BC24" s="556"/>
      <c r="BD24" s="557">
        <f>IF($BE$3="４週",BB24/4,IF($BE$3="暦月",(BB24/($BE$8/7)),""))</f>
        <v>23.999999999999996</v>
      </c>
      <c r="BE24" s="556"/>
      <c r="BF24" s="552"/>
      <c r="BG24" s="553"/>
      <c r="BH24" s="553"/>
      <c r="BI24" s="553"/>
      <c r="BJ24" s="554"/>
    </row>
    <row r="25" spans="2:62" ht="20.25" customHeight="1" x14ac:dyDescent="0.4">
      <c r="B25" s="558">
        <f>B23+1</f>
        <v>6</v>
      </c>
      <c r="C25" s="560" t="s">
        <v>178</v>
      </c>
      <c r="D25" s="561"/>
      <c r="E25" s="139"/>
      <c r="F25" s="140"/>
      <c r="G25" s="139"/>
      <c r="H25" s="140"/>
      <c r="I25" s="564" t="s">
        <v>186</v>
      </c>
      <c r="J25" s="565"/>
      <c r="K25" s="568" t="s">
        <v>153</v>
      </c>
      <c r="L25" s="569"/>
      <c r="M25" s="569"/>
      <c r="N25" s="561"/>
      <c r="O25" s="542" t="s">
        <v>198</v>
      </c>
      <c r="P25" s="543"/>
      <c r="Q25" s="543"/>
      <c r="R25" s="543"/>
      <c r="S25" s="544"/>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545"/>
      <c r="BC25" s="546"/>
      <c r="BD25" s="547"/>
      <c r="BE25" s="548"/>
      <c r="BF25" s="549" t="s">
        <v>201</v>
      </c>
      <c r="BG25" s="550"/>
      <c r="BH25" s="550"/>
      <c r="BI25" s="550"/>
      <c r="BJ25" s="551"/>
    </row>
    <row r="26" spans="2:62" ht="20.25" customHeight="1" x14ac:dyDescent="0.4">
      <c r="B26" s="559"/>
      <c r="C26" s="562"/>
      <c r="D26" s="563"/>
      <c r="E26" s="139"/>
      <c r="F26" s="140" t="str">
        <f>C25</f>
        <v>面接相談員</v>
      </c>
      <c r="G26" s="139"/>
      <c r="H26" s="140" t="str">
        <f>I25</f>
        <v>B</v>
      </c>
      <c r="I26" s="566"/>
      <c r="J26" s="567"/>
      <c r="K26" s="570"/>
      <c r="L26" s="571"/>
      <c r="M26" s="571"/>
      <c r="N26" s="563"/>
      <c r="O26" s="542"/>
      <c r="P26" s="543"/>
      <c r="Q26" s="543"/>
      <c r="R26" s="543"/>
      <c r="S26" s="544"/>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555">
        <f>IF($BE$3="４週",SUM(W26:AX26),IF($BE$3="暦月",SUM(W26:BA26),""))</f>
        <v>80</v>
      </c>
      <c r="BC26" s="556"/>
      <c r="BD26" s="557">
        <f>IF($BE$3="４週",BB26/4,IF($BE$3="暦月",(BB26/($BE$8/7)),""))</f>
        <v>20</v>
      </c>
      <c r="BE26" s="556"/>
      <c r="BF26" s="552"/>
      <c r="BG26" s="553"/>
      <c r="BH26" s="553"/>
      <c r="BI26" s="553"/>
      <c r="BJ26" s="554"/>
    </row>
    <row r="27" spans="2:62" ht="20.25" customHeight="1" x14ac:dyDescent="0.4">
      <c r="B27" s="558">
        <f>B25+1</f>
        <v>7</v>
      </c>
      <c r="C27" s="560" t="s">
        <v>178</v>
      </c>
      <c r="D27" s="561"/>
      <c r="E27" s="139"/>
      <c r="F27" s="140"/>
      <c r="G27" s="139"/>
      <c r="H27" s="140"/>
      <c r="I27" s="564" t="s">
        <v>99</v>
      </c>
      <c r="J27" s="565"/>
      <c r="K27" s="568" t="s">
        <v>101</v>
      </c>
      <c r="L27" s="569"/>
      <c r="M27" s="569"/>
      <c r="N27" s="561"/>
      <c r="O27" s="542" t="s">
        <v>199</v>
      </c>
      <c r="P27" s="543"/>
      <c r="Q27" s="543"/>
      <c r="R27" s="543"/>
      <c r="S27" s="544"/>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545"/>
      <c r="BC27" s="546"/>
      <c r="BD27" s="547"/>
      <c r="BE27" s="548"/>
      <c r="BF27" s="549"/>
      <c r="BG27" s="550"/>
      <c r="BH27" s="550"/>
      <c r="BI27" s="550"/>
      <c r="BJ27" s="551"/>
    </row>
    <row r="28" spans="2:62" ht="20.25" customHeight="1" x14ac:dyDescent="0.4">
      <c r="B28" s="559"/>
      <c r="C28" s="562"/>
      <c r="D28" s="563"/>
      <c r="E28" s="139"/>
      <c r="F28" s="140" t="str">
        <f>C27</f>
        <v>面接相談員</v>
      </c>
      <c r="G28" s="139"/>
      <c r="H28" s="140" t="str">
        <f>I27</f>
        <v>C</v>
      </c>
      <c r="I28" s="566"/>
      <c r="J28" s="567"/>
      <c r="K28" s="570"/>
      <c r="L28" s="571"/>
      <c r="M28" s="571"/>
      <c r="N28" s="563"/>
      <c r="O28" s="542"/>
      <c r="P28" s="543"/>
      <c r="Q28" s="543"/>
      <c r="R28" s="543"/>
      <c r="S28" s="544"/>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555">
        <f>IF($BE$3="４週",SUM(W28:AX28),IF($BE$3="暦月",SUM(W28:BA28),""))</f>
        <v>96</v>
      </c>
      <c r="BC28" s="556"/>
      <c r="BD28" s="557">
        <f>IF($BE$3="４週",BB28/4,IF($BE$3="暦月",(BB28/($BE$8/7)),""))</f>
        <v>24</v>
      </c>
      <c r="BE28" s="556"/>
      <c r="BF28" s="552"/>
      <c r="BG28" s="553"/>
      <c r="BH28" s="553"/>
      <c r="BI28" s="553"/>
      <c r="BJ28" s="554"/>
    </row>
    <row r="29" spans="2:62" ht="20.25" customHeight="1" x14ac:dyDescent="0.4">
      <c r="B29" s="558">
        <f>B27+1</f>
        <v>8</v>
      </c>
      <c r="C29" s="560" t="s">
        <v>178</v>
      </c>
      <c r="D29" s="561"/>
      <c r="E29" s="139"/>
      <c r="F29" s="140"/>
      <c r="G29" s="139"/>
      <c r="H29" s="140"/>
      <c r="I29" s="564" t="s">
        <v>99</v>
      </c>
      <c r="J29" s="565"/>
      <c r="K29" s="568" t="s">
        <v>147</v>
      </c>
      <c r="L29" s="569"/>
      <c r="M29" s="569"/>
      <c r="N29" s="561"/>
      <c r="O29" s="542" t="s">
        <v>200</v>
      </c>
      <c r="P29" s="543"/>
      <c r="Q29" s="543"/>
      <c r="R29" s="543"/>
      <c r="S29" s="544"/>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545"/>
      <c r="BC29" s="546"/>
      <c r="BD29" s="547"/>
      <c r="BE29" s="548"/>
      <c r="BF29" s="549"/>
      <c r="BG29" s="550"/>
      <c r="BH29" s="550"/>
      <c r="BI29" s="550"/>
      <c r="BJ29" s="551"/>
    </row>
    <row r="30" spans="2:62" ht="20.25" customHeight="1" x14ac:dyDescent="0.4">
      <c r="B30" s="559"/>
      <c r="C30" s="562"/>
      <c r="D30" s="563"/>
      <c r="E30" s="139"/>
      <c r="F30" s="140" t="str">
        <f>C29</f>
        <v>面接相談員</v>
      </c>
      <c r="G30" s="139"/>
      <c r="H30" s="140" t="str">
        <f>I29</f>
        <v>C</v>
      </c>
      <c r="I30" s="566"/>
      <c r="J30" s="567"/>
      <c r="K30" s="570"/>
      <c r="L30" s="571"/>
      <c r="M30" s="571"/>
      <c r="N30" s="563"/>
      <c r="O30" s="542"/>
      <c r="P30" s="543"/>
      <c r="Q30" s="543"/>
      <c r="R30" s="543"/>
      <c r="S30" s="544"/>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555">
        <f>IF($BE$3="４週",SUM(W30:AX30),IF($BE$3="暦月",SUM(W30:BA30),""))</f>
        <v>128</v>
      </c>
      <c r="BC30" s="556"/>
      <c r="BD30" s="557">
        <f>IF($BE$3="４週",BB30/4,IF($BE$3="暦月",(BB30/($BE$8/7)),""))</f>
        <v>32</v>
      </c>
      <c r="BE30" s="556"/>
      <c r="BF30" s="552"/>
      <c r="BG30" s="553"/>
      <c r="BH30" s="553"/>
      <c r="BI30" s="553"/>
      <c r="BJ30" s="554"/>
    </row>
    <row r="31" spans="2:62" ht="20.25" customHeight="1" x14ac:dyDescent="0.4">
      <c r="B31" s="558">
        <f>B29+1</f>
        <v>9</v>
      </c>
      <c r="C31" s="560" t="s">
        <v>156</v>
      </c>
      <c r="D31" s="561"/>
      <c r="E31" s="139"/>
      <c r="F31" s="140"/>
      <c r="G31" s="139"/>
      <c r="H31" s="140"/>
      <c r="I31" s="564" t="s">
        <v>88</v>
      </c>
      <c r="J31" s="565"/>
      <c r="K31" s="568" t="s">
        <v>145</v>
      </c>
      <c r="L31" s="569"/>
      <c r="M31" s="569"/>
      <c r="N31" s="561"/>
      <c r="O31" s="542" t="s">
        <v>196</v>
      </c>
      <c r="P31" s="543"/>
      <c r="Q31" s="543"/>
      <c r="R31" s="543"/>
      <c r="S31" s="544"/>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545"/>
      <c r="BC31" s="546"/>
      <c r="BD31" s="547"/>
      <c r="BE31" s="548"/>
      <c r="BF31" s="549"/>
      <c r="BG31" s="550"/>
      <c r="BH31" s="550"/>
      <c r="BI31" s="550"/>
      <c r="BJ31" s="551"/>
    </row>
    <row r="32" spans="2:62" ht="20.25" customHeight="1" x14ac:dyDescent="0.4">
      <c r="B32" s="559"/>
      <c r="C32" s="562"/>
      <c r="D32" s="563"/>
      <c r="E32" s="139"/>
      <c r="F32" s="140" t="str">
        <f>C31</f>
        <v>訪問介護員</v>
      </c>
      <c r="G32" s="139"/>
      <c r="H32" s="140" t="str">
        <f>I31</f>
        <v>A</v>
      </c>
      <c r="I32" s="566"/>
      <c r="J32" s="567"/>
      <c r="K32" s="570"/>
      <c r="L32" s="571"/>
      <c r="M32" s="571"/>
      <c r="N32" s="563"/>
      <c r="O32" s="542"/>
      <c r="P32" s="543"/>
      <c r="Q32" s="543"/>
      <c r="R32" s="543"/>
      <c r="S32" s="544"/>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555">
        <f>IF($BE$3="４週",SUM(W32:AX32),IF($BE$3="暦月",SUM(W32:BA32),""))</f>
        <v>159.99999999999997</v>
      </c>
      <c r="BC32" s="556"/>
      <c r="BD32" s="557">
        <f>IF($BE$3="４週",BB32/4,IF($BE$3="暦月",(BB32/($BE$8/7)),""))</f>
        <v>39.999999999999993</v>
      </c>
      <c r="BE32" s="556"/>
      <c r="BF32" s="552"/>
      <c r="BG32" s="553"/>
      <c r="BH32" s="553"/>
      <c r="BI32" s="553"/>
      <c r="BJ32" s="554"/>
    </row>
    <row r="33" spans="2:62" ht="20.25" customHeight="1" x14ac:dyDescent="0.4">
      <c r="B33" s="558">
        <f>B31+1</f>
        <v>10</v>
      </c>
      <c r="C33" s="560" t="s">
        <v>156</v>
      </c>
      <c r="D33" s="561"/>
      <c r="E33" s="139"/>
      <c r="F33" s="140"/>
      <c r="G33" s="139"/>
      <c r="H33" s="140"/>
      <c r="I33" s="564" t="s">
        <v>88</v>
      </c>
      <c r="J33" s="565"/>
      <c r="K33" s="568" t="s">
        <v>19</v>
      </c>
      <c r="L33" s="569"/>
      <c r="M33" s="569"/>
      <c r="N33" s="561"/>
      <c r="O33" s="542" t="s">
        <v>195</v>
      </c>
      <c r="P33" s="543"/>
      <c r="Q33" s="543"/>
      <c r="R33" s="543"/>
      <c r="S33" s="544"/>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545"/>
      <c r="BC33" s="546"/>
      <c r="BD33" s="547"/>
      <c r="BE33" s="548"/>
      <c r="BF33" s="549"/>
      <c r="BG33" s="550"/>
      <c r="BH33" s="550"/>
      <c r="BI33" s="550"/>
      <c r="BJ33" s="551"/>
    </row>
    <row r="34" spans="2:62" ht="20.25" customHeight="1" x14ac:dyDescent="0.4">
      <c r="B34" s="559"/>
      <c r="C34" s="562"/>
      <c r="D34" s="563"/>
      <c r="E34" s="139"/>
      <c r="F34" s="140" t="str">
        <f>C33</f>
        <v>訪問介護員</v>
      </c>
      <c r="G34" s="139"/>
      <c r="H34" s="140" t="str">
        <f>I33</f>
        <v>A</v>
      </c>
      <c r="I34" s="566"/>
      <c r="J34" s="567"/>
      <c r="K34" s="570"/>
      <c r="L34" s="571"/>
      <c r="M34" s="571"/>
      <c r="N34" s="563"/>
      <c r="O34" s="542"/>
      <c r="P34" s="543"/>
      <c r="Q34" s="543"/>
      <c r="R34" s="543"/>
      <c r="S34" s="544"/>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555">
        <f>IF($BE$3="４週",SUM(W34:AX34),IF($BE$3="暦月",SUM(W34:BA34),""))</f>
        <v>159.99999999999997</v>
      </c>
      <c r="BC34" s="556"/>
      <c r="BD34" s="557">
        <f>IF($BE$3="４週",BB34/4,IF($BE$3="暦月",(BB34/($BE$8/7)),""))</f>
        <v>39.999999999999993</v>
      </c>
      <c r="BE34" s="556"/>
      <c r="BF34" s="552"/>
      <c r="BG34" s="553"/>
      <c r="BH34" s="553"/>
      <c r="BI34" s="553"/>
      <c r="BJ34" s="554"/>
    </row>
    <row r="35" spans="2:62" ht="20.25" customHeight="1" x14ac:dyDescent="0.4">
      <c r="B35" s="558">
        <f>B33+1</f>
        <v>11</v>
      </c>
      <c r="C35" s="560" t="s">
        <v>156</v>
      </c>
      <c r="D35" s="561"/>
      <c r="E35" s="139"/>
      <c r="F35" s="140"/>
      <c r="G35" s="139"/>
      <c r="H35" s="140"/>
      <c r="I35" s="564" t="s">
        <v>88</v>
      </c>
      <c r="J35" s="565"/>
      <c r="K35" s="568" t="s">
        <v>89</v>
      </c>
      <c r="L35" s="569"/>
      <c r="M35" s="569"/>
      <c r="N35" s="561"/>
      <c r="O35" s="542" t="s">
        <v>194</v>
      </c>
      <c r="P35" s="543"/>
      <c r="Q35" s="543"/>
      <c r="R35" s="543"/>
      <c r="S35" s="544"/>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545"/>
      <c r="BC35" s="546"/>
      <c r="BD35" s="547"/>
      <c r="BE35" s="548"/>
      <c r="BF35" s="549"/>
      <c r="BG35" s="550"/>
      <c r="BH35" s="550"/>
      <c r="BI35" s="550"/>
      <c r="BJ35" s="551"/>
    </row>
    <row r="36" spans="2:62" ht="20.25" customHeight="1" x14ac:dyDescent="0.4">
      <c r="B36" s="559"/>
      <c r="C36" s="562"/>
      <c r="D36" s="563"/>
      <c r="E36" s="139"/>
      <c r="F36" s="140" t="str">
        <f>C35</f>
        <v>訪問介護員</v>
      </c>
      <c r="G36" s="139"/>
      <c r="H36" s="140" t="str">
        <f>I35</f>
        <v>A</v>
      </c>
      <c r="I36" s="566"/>
      <c r="J36" s="567"/>
      <c r="K36" s="570"/>
      <c r="L36" s="571"/>
      <c r="M36" s="571"/>
      <c r="N36" s="563"/>
      <c r="O36" s="542"/>
      <c r="P36" s="543"/>
      <c r="Q36" s="543"/>
      <c r="R36" s="543"/>
      <c r="S36" s="544"/>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555">
        <f>IF($BE$3="４週",SUM(W36:AX36),IF($BE$3="暦月",SUM(W36:BA36),""))</f>
        <v>159.99999999999997</v>
      </c>
      <c r="BC36" s="556"/>
      <c r="BD36" s="557">
        <f>IF($BE$3="４週",BB36/4,IF($BE$3="暦月",(BB36/($BE$8/7)),""))</f>
        <v>39.999999999999993</v>
      </c>
      <c r="BE36" s="556"/>
      <c r="BF36" s="552"/>
      <c r="BG36" s="553"/>
      <c r="BH36" s="553"/>
      <c r="BI36" s="553"/>
      <c r="BJ36" s="554"/>
    </row>
    <row r="37" spans="2:62" ht="20.25" customHeight="1" x14ac:dyDescent="0.4">
      <c r="B37" s="558">
        <f>B35+1</f>
        <v>12</v>
      </c>
      <c r="C37" s="560" t="s">
        <v>156</v>
      </c>
      <c r="D37" s="561"/>
      <c r="E37" s="139"/>
      <c r="F37" s="140"/>
      <c r="G37" s="139"/>
      <c r="H37" s="140"/>
      <c r="I37" s="564" t="s">
        <v>88</v>
      </c>
      <c r="J37" s="565"/>
      <c r="K37" s="568" t="s">
        <v>101</v>
      </c>
      <c r="L37" s="569"/>
      <c r="M37" s="569"/>
      <c r="N37" s="561"/>
      <c r="O37" s="542" t="s">
        <v>193</v>
      </c>
      <c r="P37" s="543"/>
      <c r="Q37" s="543"/>
      <c r="R37" s="543"/>
      <c r="S37" s="544"/>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545"/>
      <c r="BC37" s="546"/>
      <c r="BD37" s="547"/>
      <c r="BE37" s="548"/>
      <c r="BF37" s="549"/>
      <c r="BG37" s="550"/>
      <c r="BH37" s="550"/>
      <c r="BI37" s="550"/>
      <c r="BJ37" s="551"/>
    </row>
    <row r="38" spans="2:62" ht="20.25" customHeight="1" x14ac:dyDescent="0.4">
      <c r="B38" s="559"/>
      <c r="C38" s="562"/>
      <c r="D38" s="563"/>
      <c r="E38" s="139"/>
      <c r="F38" s="140" t="str">
        <f>C37</f>
        <v>訪問介護員</v>
      </c>
      <c r="G38" s="139"/>
      <c r="H38" s="140" t="str">
        <f>I37</f>
        <v>A</v>
      </c>
      <c r="I38" s="566"/>
      <c r="J38" s="567"/>
      <c r="K38" s="570"/>
      <c r="L38" s="571"/>
      <c r="M38" s="571"/>
      <c r="N38" s="563"/>
      <c r="O38" s="542"/>
      <c r="P38" s="543"/>
      <c r="Q38" s="543"/>
      <c r="R38" s="543"/>
      <c r="S38" s="544"/>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555">
        <f>IF($BE$3="４週",SUM(W38:AX38),IF($BE$3="暦月",SUM(W38:BA38),""))</f>
        <v>159.99999999999997</v>
      </c>
      <c r="BC38" s="556"/>
      <c r="BD38" s="557">
        <f>IF($BE$3="４週",BB38/4,IF($BE$3="暦月",(BB38/($BE$8/7)),""))</f>
        <v>39.999999999999993</v>
      </c>
      <c r="BE38" s="556"/>
      <c r="BF38" s="552"/>
      <c r="BG38" s="553"/>
      <c r="BH38" s="553"/>
      <c r="BI38" s="553"/>
      <c r="BJ38" s="554"/>
    </row>
    <row r="39" spans="2:62" ht="20.25" customHeight="1" x14ac:dyDescent="0.4">
      <c r="B39" s="558">
        <f>B37+1</f>
        <v>13</v>
      </c>
      <c r="C39" s="560" t="s">
        <v>156</v>
      </c>
      <c r="D39" s="561"/>
      <c r="E39" s="139"/>
      <c r="F39" s="140"/>
      <c r="G39" s="139"/>
      <c r="H39" s="140"/>
      <c r="I39" s="564" t="s">
        <v>88</v>
      </c>
      <c r="J39" s="565"/>
      <c r="K39" s="568" t="s">
        <v>89</v>
      </c>
      <c r="L39" s="569"/>
      <c r="M39" s="569"/>
      <c r="N39" s="561"/>
      <c r="O39" s="542" t="s">
        <v>106</v>
      </c>
      <c r="P39" s="543"/>
      <c r="Q39" s="543"/>
      <c r="R39" s="543"/>
      <c r="S39" s="544"/>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545"/>
      <c r="BC39" s="546"/>
      <c r="BD39" s="547"/>
      <c r="BE39" s="548"/>
      <c r="BF39" s="549"/>
      <c r="BG39" s="550"/>
      <c r="BH39" s="550"/>
      <c r="BI39" s="550"/>
      <c r="BJ39" s="551"/>
    </row>
    <row r="40" spans="2:62" ht="20.25" customHeight="1" x14ac:dyDescent="0.4">
      <c r="B40" s="559"/>
      <c r="C40" s="562"/>
      <c r="D40" s="563"/>
      <c r="E40" s="139"/>
      <c r="F40" s="140" t="str">
        <f>C39</f>
        <v>訪問介護員</v>
      </c>
      <c r="G40" s="139"/>
      <c r="H40" s="140" t="str">
        <f>I39</f>
        <v>A</v>
      </c>
      <c r="I40" s="566"/>
      <c r="J40" s="567"/>
      <c r="K40" s="570"/>
      <c r="L40" s="571"/>
      <c r="M40" s="571"/>
      <c r="N40" s="563"/>
      <c r="O40" s="542"/>
      <c r="P40" s="543"/>
      <c r="Q40" s="543"/>
      <c r="R40" s="543"/>
      <c r="S40" s="544"/>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555">
        <f>IF($BE$3="４週",SUM(W40:AX40),IF($BE$3="暦月",SUM(W40:BA40),""))</f>
        <v>159.99999999999997</v>
      </c>
      <c r="BC40" s="556"/>
      <c r="BD40" s="557">
        <f>IF($BE$3="４週",BB40/4,IF($BE$3="暦月",(BB40/($BE$8/7)),""))</f>
        <v>39.999999999999993</v>
      </c>
      <c r="BE40" s="556"/>
      <c r="BF40" s="552"/>
      <c r="BG40" s="553"/>
      <c r="BH40" s="553"/>
      <c r="BI40" s="553"/>
      <c r="BJ40" s="554"/>
    </row>
    <row r="41" spans="2:62" ht="20.25" customHeight="1" x14ac:dyDescent="0.4">
      <c r="B41" s="558">
        <f>B39+1</f>
        <v>14</v>
      </c>
      <c r="C41" s="560" t="s">
        <v>156</v>
      </c>
      <c r="D41" s="561"/>
      <c r="E41" s="139"/>
      <c r="F41" s="140"/>
      <c r="G41" s="139"/>
      <c r="H41" s="140"/>
      <c r="I41" s="564" t="s">
        <v>88</v>
      </c>
      <c r="J41" s="565"/>
      <c r="K41" s="568" t="s">
        <v>89</v>
      </c>
      <c r="L41" s="569"/>
      <c r="M41" s="569"/>
      <c r="N41" s="561"/>
      <c r="O41" s="542" t="s">
        <v>192</v>
      </c>
      <c r="P41" s="543"/>
      <c r="Q41" s="543"/>
      <c r="R41" s="543"/>
      <c r="S41" s="544"/>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545"/>
      <c r="BC41" s="546"/>
      <c r="BD41" s="547"/>
      <c r="BE41" s="548"/>
      <c r="BF41" s="549"/>
      <c r="BG41" s="550"/>
      <c r="BH41" s="550"/>
      <c r="BI41" s="550"/>
      <c r="BJ41" s="551"/>
    </row>
    <row r="42" spans="2:62" ht="20.25" customHeight="1" x14ac:dyDescent="0.4">
      <c r="B42" s="559"/>
      <c r="C42" s="562"/>
      <c r="D42" s="563"/>
      <c r="E42" s="139"/>
      <c r="F42" s="140" t="str">
        <f>C41</f>
        <v>訪問介護員</v>
      </c>
      <c r="G42" s="139"/>
      <c r="H42" s="140" t="str">
        <f>I41</f>
        <v>A</v>
      </c>
      <c r="I42" s="566"/>
      <c r="J42" s="567"/>
      <c r="K42" s="570"/>
      <c r="L42" s="571"/>
      <c r="M42" s="571"/>
      <c r="N42" s="563"/>
      <c r="O42" s="542"/>
      <c r="P42" s="543"/>
      <c r="Q42" s="543"/>
      <c r="R42" s="543"/>
      <c r="S42" s="544"/>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555">
        <f>IF($BE$3="４週",SUM(W42:AX42),IF($BE$3="暦月",SUM(W42:BA42),""))</f>
        <v>159.99999999999997</v>
      </c>
      <c r="BC42" s="556"/>
      <c r="BD42" s="557">
        <f>IF($BE$3="４週",BB42/4,IF($BE$3="暦月",(BB42/($BE$8/7)),""))</f>
        <v>39.999999999999993</v>
      </c>
      <c r="BE42" s="556"/>
      <c r="BF42" s="552"/>
      <c r="BG42" s="553"/>
      <c r="BH42" s="553"/>
      <c r="BI42" s="553"/>
      <c r="BJ42" s="554"/>
    </row>
    <row r="43" spans="2:62" ht="20.25" customHeight="1" x14ac:dyDescent="0.4">
      <c r="B43" s="558">
        <f>B41+1</f>
        <v>15</v>
      </c>
      <c r="C43" s="560" t="s">
        <v>156</v>
      </c>
      <c r="D43" s="561"/>
      <c r="E43" s="139"/>
      <c r="F43" s="140"/>
      <c r="G43" s="139"/>
      <c r="H43" s="140"/>
      <c r="I43" s="564" t="s">
        <v>88</v>
      </c>
      <c r="J43" s="565"/>
      <c r="K43" s="568" t="s">
        <v>145</v>
      </c>
      <c r="L43" s="569"/>
      <c r="M43" s="569"/>
      <c r="N43" s="561"/>
      <c r="O43" s="542" t="s">
        <v>175</v>
      </c>
      <c r="P43" s="543"/>
      <c r="Q43" s="543"/>
      <c r="R43" s="543"/>
      <c r="S43" s="544"/>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545"/>
      <c r="BC43" s="546"/>
      <c r="BD43" s="547"/>
      <c r="BE43" s="548"/>
      <c r="BF43" s="549"/>
      <c r="BG43" s="550"/>
      <c r="BH43" s="550"/>
      <c r="BI43" s="550"/>
      <c r="BJ43" s="551"/>
    </row>
    <row r="44" spans="2:62" ht="20.25" customHeight="1" x14ac:dyDescent="0.4">
      <c r="B44" s="559"/>
      <c r="C44" s="562"/>
      <c r="D44" s="563"/>
      <c r="E44" s="139"/>
      <c r="F44" s="140" t="str">
        <f>C43</f>
        <v>訪問介護員</v>
      </c>
      <c r="G44" s="139"/>
      <c r="H44" s="140" t="str">
        <f>I43</f>
        <v>A</v>
      </c>
      <c r="I44" s="566"/>
      <c r="J44" s="567"/>
      <c r="K44" s="570"/>
      <c r="L44" s="571"/>
      <c r="M44" s="571"/>
      <c r="N44" s="563"/>
      <c r="O44" s="542"/>
      <c r="P44" s="543"/>
      <c r="Q44" s="543"/>
      <c r="R44" s="543"/>
      <c r="S44" s="544"/>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555">
        <f>IF($BE$3="４週",SUM(W44:AX44),IF($BE$3="暦月",SUM(W44:BA44),""))</f>
        <v>159.99999999999997</v>
      </c>
      <c r="BC44" s="556"/>
      <c r="BD44" s="557">
        <f>IF($BE$3="４週",BB44/4,IF($BE$3="暦月",(BB44/($BE$8/7)),""))</f>
        <v>39.999999999999993</v>
      </c>
      <c r="BE44" s="556"/>
      <c r="BF44" s="552"/>
      <c r="BG44" s="553"/>
      <c r="BH44" s="553"/>
      <c r="BI44" s="553"/>
      <c r="BJ44" s="554"/>
    </row>
    <row r="45" spans="2:62" ht="20.25" customHeight="1" x14ac:dyDescent="0.4">
      <c r="B45" s="558">
        <f>B43+1</f>
        <v>16</v>
      </c>
      <c r="C45" s="560" t="s">
        <v>156</v>
      </c>
      <c r="D45" s="561"/>
      <c r="E45" s="139"/>
      <c r="F45" s="140"/>
      <c r="G45" s="139"/>
      <c r="H45" s="140"/>
      <c r="I45" s="564" t="s">
        <v>88</v>
      </c>
      <c r="J45" s="565"/>
      <c r="K45" s="568" t="s">
        <v>89</v>
      </c>
      <c r="L45" s="569"/>
      <c r="M45" s="569"/>
      <c r="N45" s="561"/>
      <c r="O45" s="542" t="s">
        <v>191</v>
      </c>
      <c r="P45" s="543"/>
      <c r="Q45" s="543"/>
      <c r="R45" s="543"/>
      <c r="S45" s="544"/>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545"/>
      <c r="BC45" s="546"/>
      <c r="BD45" s="547"/>
      <c r="BE45" s="548"/>
      <c r="BF45" s="549"/>
      <c r="BG45" s="550"/>
      <c r="BH45" s="550"/>
      <c r="BI45" s="550"/>
      <c r="BJ45" s="551"/>
    </row>
    <row r="46" spans="2:62" ht="20.25" customHeight="1" x14ac:dyDescent="0.4">
      <c r="B46" s="559"/>
      <c r="C46" s="562"/>
      <c r="D46" s="563"/>
      <c r="E46" s="139"/>
      <c r="F46" s="140" t="str">
        <f>C45</f>
        <v>訪問介護員</v>
      </c>
      <c r="G46" s="139"/>
      <c r="H46" s="140" t="str">
        <f>I45</f>
        <v>A</v>
      </c>
      <c r="I46" s="566"/>
      <c r="J46" s="567"/>
      <c r="K46" s="570"/>
      <c r="L46" s="571"/>
      <c r="M46" s="571"/>
      <c r="N46" s="563"/>
      <c r="O46" s="542"/>
      <c r="P46" s="543"/>
      <c r="Q46" s="543"/>
      <c r="R46" s="543"/>
      <c r="S46" s="544"/>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555">
        <f>IF($BE$3="４週",SUM(W46:AX46),IF($BE$3="暦月",SUM(W46:BA46),""))</f>
        <v>159.99999999999997</v>
      </c>
      <c r="BC46" s="556"/>
      <c r="BD46" s="557">
        <f>IF($BE$3="４週",BB46/4,IF($BE$3="暦月",(BB46/($BE$8/7)),""))</f>
        <v>39.999999999999993</v>
      </c>
      <c r="BE46" s="556"/>
      <c r="BF46" s="552"/>
      <c r="BG46" s="553"/>
      <c r="BH46" s="553"/>
      <c r="BI46" s="553"/>
      <c r="BJ46" s="554"/>
    </row>
    <row r="47" spans="2:62" ht="20.25" customHeight="1" x14ac:dyDescent="0.4">
      <c r="B47" s="558">
        <f>B45+1</f>
        <v>17</v>
      </c>
      <c r="C47" s="560" t="s">
        <v>156</v>
      </c>
      <c r="D47" s="561"/>
      <c r="E47" s="139"/>
      <c r="F47" s="140"/>
      <c r="G47" s="139"/>
      <c r="H47" s="140"/>
      <c r="I47" s="564" t="s">
        <v>88</v>
      </c>
      <c r="J47" s="565"/>
      <c r="K47" s="568" t="s">
        <v>89</v>
      </c>
      <c r="L47" s="569"/>
      <c r="M47" s="569"/>
      <c r="N47" s="561"/>
      <c r="O47" s="542" t="s">
        <v>190</v>
      </c>
      <c r="P47" s="543"/>
      <c r="Q47" s="543"/>
      <c r="R47" s="543"/>
      <c r="S47" s="544"/>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545"/>
      <c r="BC47" s="546"/>
      <c r="BD47" s="547"/>
      <c r="BE47" s="548"/>
      <c r="BF47" s="549"/>
      <c r="BG47" s="550"/>
      <c r="BH47" s="550"/>
      <c r="BI47" s="550"/>
      <c r="BJ47" s="551"/>
    </row>
    <row r="48" spans="2:62" ht="20.25" customHeight="1" x14ac:dyDescent="0.4">
      <c r="B48" s="559"/>
      <c r="C48" s="562"/>
      <c r="D48" s="563"/>
      <c r="E48" s="139"/>
      <c r="F48" s="140" t="str">
        <f>C47</f>
        <v>訪問介護員</v>
      </c>
      <c r="G48" s="139"/>
      <c r="H48" s="140" t="str">
        <f>I47</f>
        <v>A</v>
      </c>
      <c r="I48" s="566"/>
      <c r="J48" s="567"/>
      <c r="K48" s="570"/>
      <c r="L48" s="571"/>
      <c r="M48" s="571"/>
      <c r="N48" s="563"/>
      <c r="O48" s="542"/>
      <c r="P48" s="543"/>
      <c r="Q48" s="543"/>
      <c r="R48" s="543"/>
      <c r="S48" s="544"/>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555">
        <f>IF($BE$3="４週",SUM(W48:AX48),IF($BE$3="暦月",SUM(W48:BA48),""))</f>
        <v>159.99999999999997</v>
      </c>
      <c r="BC48" s="556"/>
      <c r="BD48" s="557">
        <f>IF($BE$3="４週",BB48/4,IF($BE$3="暦月",(BB48/($BE$8/7)),""))</f>
        <v>39.999999999999993</v>
      </c>
      <c r="BE48" s="556"/>
      <c r="BF48" s="552"/>
      <c r="BG48" s="553"/>
      <c r="BH48" s="553"/>
      <c r="BI48" s="553"/>
      <c r="BJ48" s="554"/>
    </row>
    <row r="49" spans="2:62" ht="20.25" customHeight="1" x14ac:dyDescent="0.4">
      <c r="B49" s="558">
        <f>B47+1</f>
        <v>18</v>
      </c>
      <c r="C49" s="560"/>
      <c r="D49" s="561"/>
      <c r="E49" s="139"/>
      <c r="F49" s="140"/>
      <c r="G49" s="139"/>
      <c r="H49" s="140"/>
      <c r="I49" s="564"/>
      <c r="J49" s="565"/>
      <c r="K49" s="568"/>
      <c r="L49" s="569"/>
      <c r="M49" s="569"/>
      <c r="N49" s="561"/>
      <c r="O49" s="542"/>
      <c r="P49" s="543"/>
      <c r="Q49" s="543"/>
      <c r="R49" s="543"/>
      <c r="S49" s="544"/>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545"/>
      <c r="BC49" s="546"/>
      <c r="BD49" s="547"/>
      <c r="BE49" s="548"/>
      <c r="BF49" s="549"/>
      <c r="BG49" s="550"/>
      <c r="BH49" s="550"/>
      <c r="BI49" s="550"/>
      <c r="BJ49" s="551"/>
    </row>
    <row r="50" spans="2:62" ht="20.25" customHeight="1" x14ac:dyDescent="0.4">
      <c r="B50" s="559"/>
      <c r="C50" s="562"/>
      <c r="D50" s="563"/>
      <c r="E50" s="139"/>
      <c r="F50" s="140">
        <f>C49</f>
        <v>0</v>
      </c>
      <c r="G50" s="139"/>
      <c r="H50" s="140">
        <f>I49</f>
        <v>0</v>
      </c>
      <c r="I50" s="566"/>
      <c r="J50" s="567"/>
      <c r="K50" s="570"/>
      <c r="L50" s="571"/>
      <c r="M50" s="571"/>
      <c r="N50" s="563"/>
      <c r="O50" s="542"/>
      <c r="P50" s="543"/>
      <c r="Q50" s="543"/>
      <c r="R50" s="543"/>
      <c r="S50" s="544"/>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555">
        <f>IF($BE$3="４週",SUM(W50:AX50),IF($BE$3="暦月",SUM(W50:BA50),""))</f>
        <v>0</v>
      </c>
      <c r="BC50" s="556"/>
      <c r="BD50" s="557">
        <f>IF($BE$3="４週",BB50/4,IF($BE$3="暦月",(BB50/($BE$8/7)),""))</f>
        <v>0</v>
      </c>
      <c r="BE50" s="556"/>
      <c r="BF50" s="552"/>
      <c r="BG50" s="553"/>
      <c r="BH50" s="553"/>
      <c r="BI50" s="553"/>
      <c r="BJ50" s="554"/>
    </row>
    <row r="51" spans="2:62" ht="20.25" customHeight="1" x14ac:dyDescent="0.4">
      <c r="B51" s="558">
        <f>B49+1</f>
        <v>19</v>
      </c>
      <c r="C51" s="560"/>
      <c r="D51" s="561"/>
      <c r="E51" s="141"/>
      <c r="F51" s="142"/>
      <c r="G51" s="141"/>
      <c r="H51" s="142"/>
      <c r="I51" s="564"/>
      <c r="J51" s="565"/>
      <c r="K51" s="568"/>
      <c r="L51" s="569"/>
      <c r="M51" s="569"/>
      <c r="N51" s="561"/>
      <c r="O51" s="542"/>
      <c r="P51" s="543"/>
      <c r="Q51" s="543"/>
      <c r="R51" s="543"/>
      <c r="S51" s="544"/>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545"/>
      <c r="BC51" s="546"/>
      <c r="BD51" s="547"/>
      <c r="BE51" s="548"/>
      <c r="BF51" s="549"/>
      <c r="BG51" s="550"/>
      <c r="BH51" s="550"/>
      <c r="BI51" s="550"/>
      <c r="BJ51" s="551"/>
    </row>
    <row r="52" spans="2:62" ht="20.25" customHeight="1" x14ac:dyDescent="0.4">
      <c r="B52" s="559"/>
      <c r="C52" s="562"/>
      <c r="D52" s="563"/>
      <c r="E52" s="139"/>
      <c r="F52" s="140">
        <f>C51</f>
        <v>0</v>
      </c>
      <c r="G52" s="139"/>
      <c r="H52" s="140">
        <f>I51</f>
        <v>0</v>
      </c>
      <c r="I52" s="566"/>
      <c r="J52" s="567"/>
      <c r="K52" s="570"/>
      <c r="L52" s="571"/>
      <c r="M52" s="571"/>
      <c r="N52" s="563"/>
      <c r="O52" s="542"/>
      <c r="P52" s="543"/>
      <c r="Q52" s="543"/>
      <c r="R52" s="543"/>
      <c r="S52" s="544"/>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555">
        <f>IF($BE$3="４週",SUM(W52:AX52),IF($BE$3="暦月",SUM(W52:BA52),""))</f>
        <v>0</v>
      </c>
      <c r="BC52" s="556"/>
      <c r="BD52" s="557">
        <f>IF($BE$3="４週",BB52/4,IF($BE$3="暦月",(BB52/($BE$8/7)),""))</f>
        <v>0</v>
      </c>
      <c r="BE52" s="556"/>
      <c r="BF52" s="552"/>
      <c r="BG52" s="553"/>
      <c r="BH52" s="553"/>
      <c r="BI52" s="553"/>
      <c r="BJ52" s="554"/>
    </row>
    <row r="53" spans="2:62" ht="20.25" customHeight="1" x14ac:dyDescent="0.4">
      <c r="B53" s="558">
        <f>B51+1</f>
        <v>20</v>
      </c>
      <c r="C53" s="560"/>
      <c r="D53" s="561"/>
      <c r="E53" s="141"/>
      <c r="F53" s="142"/>
      <c r="G53" s="141"/>
      <c r="H53" s="142"/>
      <c r="I53" s="564"/>
      <c r="J53" s="565"/>
      <c r="K53" s="568"/>
      <c r="L53" s="569"/>
      <c r="M53" s="569"/>
      <c r="N53" s="561"/>
      <c r="O53" s="542"/>
      <c r="P53" s="543"/>
      <c r="Q53" s="543"/>
      <c r="R53" s="543"/>
      <c r="S53" s="544"/>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545"/>
      <c r="BC53" s="546"/>
      <c r="BD53" s="547"/>
      <c r="BE53" s="548"/>
      <c r="BF53" s="549"/>
      <c r="BG53" s="550"/>
      <c r="BH53" s="550"/>
      <c r="BI53" s="550"/>
      <c r="BJ53" s="551"/>
    </row>
    <row r="54" spans="2:62" ht="20.25" customHeight="1" x14ac:dyDescent="0.4">
      <c r="B54" s="559"/>
      <c r="C54" s="562"/>
      <c r="D54" s="563"/>
      <c r="E54" s="139"/>
      <c r="F54" s="140">
        <f>C53</f>
        <v>0</v>
      </c>
      <c r="G54" s="139"/>
      <c r="H54" s="140">
        <f>I53</f>
        <v>0</v>
      </c>
      <c r="I54" s="566"/>
      <c r="J54" s="567"/>
      <c r="K54" s="570"/>
      <c r="L54" s="571"/>
      <c r="M54" s="571"/>
      <c r="N54" s="563"/>
      <c r="O54" s="542"/>
      <c r="P54" s="543"/>
      <c r="Q54" s="543"/>
      <c r="R54" s="543"/>
      <c r="S54" s="544"/>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555">
        <f>IF($BE$3="４週",SUM(W54:AX54),IF($BE$3="暦月",SUM(W54:BA54),""))</f>
        <v>0</v>
      </c>
      <c r="BC54" s="556"/>
      <c r="BD54" s="557">
        <f>IF($BE$3="４週",BB54/4,IF($BE$3="暦月",(BB54/($BE$8/7)),""))</f>
        <v>0</v>
      </c>
      <c r="BE54" s="556"/>
      <c r="BF54" s="552"/>
      <c r="BG54" s="553"/>
      <c r="BH54" s="553"/>
      <c r="BI54" s="553"/>
      <c r="BJ54" s="554"/>
    </row>
    <row r="55" spans="2:62" ht="20.25" customHeight="1" x14ac:dyDescent="0.4">
      <c r="B55" s="558">
        <f>B53+1</f>
        <v>21</v>
      </c>
      <c r="C55" s="560"/>
      <c r="D55" s="561"/>
      <c r="E55" s="139"/>
      <c r="F55" s="140"/>
      <c r="G55" s="139"/>
      <c r="H55" s="140"/>
      <c r="I55" s="564"/>
      <c r="J55" s="565"/>
      <c r="K55" s="568"/>
      <c r="L55" s="569"/>
      <c r="M55" s="569"/>
      <c r="N55" s="561"/>
      <c r="O55" s="542"/>
      <c r="P55" s="543"/>
      <c r="Q55" s="543"/>
      <c r="R55" s="543"/>
      <c r="S55" s="544"/>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545"/>
      <c r="BC55" s="546"/>
      <c r="BD55" s="547"/>
      <c r="BE55" s="548"/>
      <c r="BF55" s="549"/>
      <c r="BG55" s="550"/>
      <c r="BH55" s="550"/>
      <c r="BI55" s="550"/>
      <c r="BJ55" s="551"/>
    </row>
    <row r="56" spans="2:62" ht="20.25" customHeight="1" x14ac:dyDescent="0.4">
      <c r="B56" s="559"/>
      <c r="C56" s="562"/>
      <c r="D56" s="563"/>
      <c r="E56" s="139"/>
      <c r="F56" s="140">
        <f>C55</f>
        <v>0</v>
      </c>
      <c r="G56" s="139"/>
      <c r="H56" s="140">
        <f>I55</f>
        <v>0</v>
      </c>
      <c r="I56" s="566"/>
      <c r="J56" s="567"/>
      <c r="K56" s="570"/>
      <c r="L56" s="571"/>
      <c r="M56" s="571"/>
      <c r="N56" s="563"/>
      <c r="O56" s="542"/>
      <c r="P56" s="543"/>
      <c r="Q56" s="543"/>
      <c r="R56" s="543"/>
      <c r="S56" s="544"/>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555">
        <f>IF($BE$3="４週",SUM(W56:AX56),IF($BE$3="暦月",SUM(W56:BA56),""))</f>
        <v>0</v>
      </c>
      <c r="BC56" s="556"/>
      <c r="BD56" s="557">
        <f>IF($BE$3="４週",BB56/4,IF($BE$3="暦月",(BB56/($BE$8/7)),""))</f>
        <v>0</v>
      </c>
      <c r="BE56" s="556"/>
      <c r="BF56" s="552"/>
      <c r="BG56" s="553"/>
      <c r="BH56" s="553"/>
      <c r="BI56" s="553"/>
      <c r="BJ56" s="554"/>
    </row>
    <row r="57" spans="2:62" ht="20.25" customHeight="1" x14ac:dyDescent="0.4">
      <c r="B57" s="558">
        <f>B55+1</f>
        <v>22</v>
      </c>
      <c r="C57" s="560"/>
      <c r="D57" s="561"/>
      <c r="E57" s="139"/>
      <c r="F57" s="140"/>
      <c r="G57" s="139"/>
      <c r="H57" s="140"/>
      <c r="I57" s="564"/>
      <c r="J57" s="565"/>
      <c r="K57" s="568"/>
      <c r="L57" s="569"/>
      <c r="M57" s="569"/>
      <c r="N57" s="561"/>
      <c r="O57" s="542"/>
      <c r="P57" s="543"/>
      <c r="Q57" s="543"/>
      <c r="R57" s="543"/>
      <c r="S57" s="544"/>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545"/>
      <c r="BC57" s="546"/>
      <c r="BD57" s="547"/>
      <c r="BE57" s="548"/>
      <c r="BF57" s="549"/>
      <c r="BG57" s="550"/>
      <c r="BH57" s="550"/>
      <c r="BI57" s="550"/>
      <c r="BJ57" s="551"/>
    </row>
    <row r="58" spans="2:62" ht="20.25" customHeight="1" x14ac:dyDescent="0.4">
      <c r="B58" s="559"/>
      <c r="C58" s="562"/>
      <c r="D58" s="563"/>
      <c r="E58" s="139"/>
      <c r="F58" s="140">
        <f>C57</f>
        <v>0</v>
      </c>
      <c r="G58" s="139"/>
      <c r="H58" s="140">
        <f>I57</f>
        <v>0</v>
      </c>
      <c r="I58" s="566"/>
      <c r="J58" s="567"/>
      <c r="K58" s="570"/>
      <c r="L58" s="571"/>
      <c r="M58" s="571"/>
      <c r="N58" s="563"/>
      <c r="O58" s="542"/>
      <c r="P58" s="543"/>
      <c r="Q58" s="543"/>
      <c r="R58" s="543"/>
      <c r="S58" s="544"/>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555">
        <f>IF($BE$3="４週",SUM(W58:AX58),IF($BE$3="暦月",SUM(W58:BA58),""))</f>
        <v>0</v>
      </c>
      <c r="BC58" s="556"/>
      <c r="BD58" s="557">
        <f>IF($BE$3="４週",BB58/4,IF($BE$3="暦月",(BB58/($BE$8/7)),""))</f>
        <v>0</v>
      </c>
      <c r="BE58" s="556"/>
      <c r="BF58" s="552"/>
      <c r="BG58" s="553"/>
      <c r="BH58" s="553"/>
      <c r="BI58" s="553"/>
      <c r="BJ58" s="554"/>
    </row>
    <row r="59" spans="2:62" ht="20.25" customHeight="1" x14ac:dyDescent="0.4">
      <c r="B59" s="558">
        <f>B57+1</f>
        <v>23</v>
      </c>
      <c r="C59" s="560"/>
      <c r="D59" s="561"/>
      <c r="E59" s="139"/>
      <c r="F59" s="140"/>
      <c r="G59" s="139"/>
      <c r="H59" s="140"/>
      <c r="I59" s="564"/>
      <c r="J59" s="565"/>
      <c r="K59" s="568"/>
      <c r="L59" s="569"/>
      <c r="M59" s="569"/>
      <c r="N59" s="561"/>
      <c r="O59" s="542"/>
      <c r="P59" s="543"/>
      <c r="Q59" s="543"/>
      <c r="R59" s="543"/>
      <c r="S59" s="544"/>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545"/>
      <c r="BC59" s="546"/>
      <c r="BD59" s="547"/>
      <c r="BE59" s="548"/>
      <c r="BF59" s="549"/>
      <c r="BG59" s="550"/>
      <c r="BH59" s="550"/>
      <c r="BI59" s="550"/>
      <c r="BJ59" s="551"/>
    </row>
    <row r="60" spans="2:62" ht="20.25" customHeight="1" x14ac:dyDescent="0.4">
      <c r="B60" s="559"/>
      <c r="C60" s="562"/>
      <c r="D60" s="563"/>
      <c r="E60" s="139"/>
      <c r="F60" s="140">
        <f>C59</f>
        <v>0</v>
      </c>
      <c r="G60" s="139"/>
      <c r="H60" s="140">
        <f>I59</f>
        <v>0</v>
      </c>
      <c r="I60" s="566"/>
      <c r="J60" s="567"/>
      <c r="K60" s="570"/>
      <c r="L60" s="571"/>
      <c r="M60" s="571"/>
      <c r="N60" s="563"/>
      <c r="O60" s="542"/>
      <c r="P60" s="543"/>
      <c r="Q60" s="543"/>
      <c r="R60" s="543"/>
      <c r="S60" s="544"/>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555">
        <f>IF($BE$3="４週",SUM(W60:AX60),IF($BE$3="暦月",SUM(W60:BA60),""))</f>
        <v>0</v>
      </c>
      <c r="BC60" s="556"/>
      <c r="BD60" s="557">
        <f>IF($BE$3="４週",BB60/4,IF($BE$3="暦月",(BB60/($BE$8/7)),""))</f>
        <v>0</v>
      </c>
      <c r="BE60" s="556"/>
      <c r="BF60" s="552"/>
      <c r="BG60" s="553"/>
      <c r="BH60" s="553"/>
      <c r="BI60" s="553"/>
      <c r="BJ60" s="554"/>
    </row>
    <row r="61" spans="2:62" ht="20.25" customHeight="1" x14ac:dyDescent="0.4">
      <c r="B61" s="558">
        <f>B59+1</f>
        <v>24</v>
      </c>
      <c r="C61" s="560"/>
      <c r="D61" s="561"/>
      <c r="E61" s="139"/>
      <c r="F61" s="140"/>
      <c r="G61" s="139"/>
      <c r="H61" s="140"/>
      <c r="I61" s="564"/>
      <c r="J61" s="565"/>
      <c r="K61" s="568"/>
      <c r="L61" s="569"/>
      <c r="M61" s="569"/>
      <c r="N61" s="561"/>
      <c r="O61" s="542"/>
      <c r="P61" s="543"/>
      <c r="Q61" s="543"/>
      <c r="R61" s="543"/>
      <c r="S61" s="544"/>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545"/>
      <c r="BC61" s="546"/>
      <c r="BD61" s="547"/>
      <c r="BE61" s="548"/>
      <c r="BF61" s="549"/>
      <c r="BG61" s="550"/>
      <c r="BH61" s="550"/>
      <c r="BI61" s="550"/>
      <c r="BJ61" s="551"/>
    </row>
    <row r="62" spans="2:62" ht="20.25" customHeight="1" x14ac:dyDescent="0.4">
      <c r="B62" s="559"/>
      <c r="C62" s="562"/>
      <c r="D62" s="563"/>
      <c r="E62" s="139"/>
      <c r="F62" s="140">
        <f>C61</f>
        <v>0</v>
      </c>
      <c r="G62" s="139"/>
      <c r="H62" s="140">
        <f>I61</f>
        <v>0</v>
      </c>
      <c r="I62" s="566"/>
      <c r="J62" s="567"/>
      <c r="K62" s="570"/>
      <c r="L62" s="571"/>
      <c r="M62" s="571"/>
      <c r="N62" s="563"/>
      <c r="O62" s="542"/>
      <c r="P62" s="543"/>
      <c r="Q62" s="543"/>
      <c r="R62" s="543"/>
      <c r="S62" s="544"/>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555">
        <f>IF($BE$3="４週",SUM(W62:AX62),IF($BE$3="暦月",SUM(W62:BA62),""))</f>
        <v>0</v>
      </c>
      <c r="BC62" s="556"/>
      <c r="BD62" s="557">
        <f>IF($BE$3="４週",BB62/4,IF($BE$3="暦月",(BB62/($BE$8/7)),""))</f>
        <v>0</v>
      </c>
      <c r="BE62" s="556"/>
      <c r="BF62" s="552"/>
      <c r="BG62" s="553"/>
      <c r="BH62" s="553"/>
      <c r="BI62" s="553"/>
      <c r="BJ62" s="554"/>
    </row>
    <row r="63" spans="2:62" ht="20.25" customHeight="1" x14ac:dyDescent="0.4">
      <c r="B63" s="558">
        <f>B61+1</f>
        <v>25</v>
      </c>
      <c r="C63" s="560"/>
      <c r="D63" s="561"/>
      <c r="E63" s="139"/>
      <c r="F63" s="140"/>
      <c r="G63" s="139"/>
      <c r="H63" s="140"/>
      <c r="I63" s="564"/>
      <c r="J63" s="565"/>
      <c r="K63" s="568"/>
      <c r="L63" s="569"/>
      <c r="M63" s="569"/>
      <c r="N63" s="561"/>
      <c r="O63" s="542"/>
      <c r="P63" s="543"/>
      <c r="Q63" s="543"/>
      <c r="R63" s="543"/>
      <c r="S63" s="544"/>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545"/>
      <c r="BC63" s="546"/>
      <c r="BD63" s="547"/>
      <c r="BE63" s="548"/>
      <c r="BF63" s="549"/>
      <c r="BG63" s="550"/>
      <c r="BH63" s="550"/>
      <c r="BI63" s="550"/>
      <c r="BJ63" s="551"/>
    </row>
    <row r="64" spans="2:62" ht="20.25" customHeight="1" x14ac:dyDescent="0.4">
      <c r="B64" s="559"/>
      <c r="C64" s="562"/>
      <c r="D64" s="563"/>
      <c r="E64" s="139"/>
      <c r="F64" s="140">
        <f>C63</f>
        <v>0</v>
      </c>
      <c r="G64" s="139"/>
      <c r="H64" s="140">
        <f>I63</f>
        <v>0</v>
      </c>
      <c r="I64" s="566"/>
      <c r="J64" s="567"/>
      <c r="K64" s="570"/>
      <c r="L64" s="571"/>
      <c r="M64" s="571"/>
      <c r="N64" s="563"/>
      <c r="O64" s="542"/>
      <c r="P64" s="543"/>
      <c r="Q64" s="543"/>
      <c r="R64" s="543"/>
      <c r="S64" s="544"/>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555">
        <f>IF($BE$3="４週",SUM(W64:AX64),IF($BE$3="暦月",SUM(W64:BA64),""))</f>
        <v>0</v>
      </c>
      <c r="BC64" s="556"/>
      <c r="BD64" s="557">
        <f>IF($BE$3="４週",BB64/4,IF($BE$3="暦月",(BB64/($BE$8/7)),""))</f>
        <v>0</v>
      </c>
      <c r="BE64" s="556"/>
      <c r="BF64" s="552"/>
      <c r="BG64" s="553"/>
      <c r="BH64" s="553"/>
      <c r="BI64" s="553"/>
      <c r="BJ64" s="554"/>
    </row>
    <row r="65" spans="2:62" ht="20.25" customHeight="1" x14ac:dyDescent="0.4">
      <c r="B65" s="558">
        <f>B63+1</f>
        <v>26</v>
      </c>
      <c r="C65" s="560"/>
      <c r="D65" s="561"/>
      <c r="E65" s="139"/>
      <c r="F65" s="140"/>
      <c r="G65" s="139"/>
      <c r="H65" s="140"/>
      <c r="I65" s="564"/>
      <c r="J65" s="565"/>
      <c r="K65" s="568"/>
      <c r="L65" s="569"/>
      <c r="M65" s="569"/>
      <c r="N65" s="561"/>
      <c r="O65" s="542"/>
      <c r="P65" s="543"/>
      <c r="Q65" s="543"/>
      <c r="R65" s="543"/>
      <c r="S65" s="544"/>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545"/>
      <c r="BC65" s="546"/>
      <c r="BD65" s="547"/>
      <c r="BE65" s="548"/>
      <c r="BF65" s="549"/>
      <c r="BG65" s="550"/>
      <c r="BH65" s="550"/>
      <c r="BI65" s="550"/>
      <c r="BJ65" s="551"/>
    </row>
    <row r="66" spans="2:62" ht="20.25" customHeight="1" x14ac:dyDescent="0.4">
      <c r="B66" s="559"/>
      <c r="C66" s="562"/>
      <c r="D66" s="563"/>
      <c r="E66" s="139"/>
      <c r="F66" s="140">
        <f>C65</f>
        <v>0</v>
      </c>
      <c r="G66" s="139"/>
      <c r="H66" s="140">
        <f>I65</f>
        <v>0</v>
      </c>
      <c r="I66" s="566"/>
      <c r="J66" s="567"/>
      <c r="K66" s="570"/>
      <c r="L66" s="571"/>
      <c r="M66" s="571"/>
      <c r="N66" s="563"/>
      <c r="O66" s="542"/>
      <c r="P66" s="543"/>
      <c r="Q66" s="543"/>
      <c r="R66" s="543"/>
      <c r="S66" s="544"/>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555">
        <f>IF($BE$3="４週",SUM(W66:AX66),IF($BE$3="暦月",SUM(W66:BA66),""))</f>
        <v>0</v>
      </c>
      <c r="BC66" s="556"/>
      <c r="BD66" s="557">
        <f>IF($BE$3="４週",BB66/4,IF($BE$3="暦月",(BB66/($BE$8/7)),""))</f>
        <v>0</v>
      </c>
      <c r="BE66" s="556"/>
      <c r="BF66" s="552"/>
      <c r="BG66" s="553"/>
      <c r="BH66" s="553"/>
      <c r="BI66" s="553"/>
      <c r="BJ66" s="554"/>
    </row>
    <row r="67" spans="2:62" ht="20.25" customHeight="1" x14ac:dyDescent="0.4">
      <c r="B67" s="558">
        <f>B65+1</f>
        <v>27</v>
      </c>
      <c r="C67" s="560"/>
      <c r="D67" s="561"/>
      <c r="E67" s="139"/>
      <c r="F67" s="140"/>
      <c r="G67" s="139"/>
      <c r="H67" s="140"/>
      <c r="I67" s="564"/>
      <c r="J67" s="565"/>
      <c r="K67" s="568"/>
      <c r="L67" s="569"/>
      <c r="M67" s="569"/>
      <c r="N67" s="561"/>
      <c r="O67" s="542"/>
      <c r="P67" s="543"/>
      <c r="Q67" s="543"/>
      <c r="R67" s="543"/>
      <c r="S67" s="544"/>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545"/>
      <c r="BC67" s="546"/>
      <c r="BD67" s="547"/>
      <c r="BE67" s="548"/>
      <c r="BF67" s="549"/>
      <c r="BG67" s="550"/>
      <c r="BH67" s="550"/>
      <c r="BI67" s="550"/>
      <c r="BJ67" s="551"/>
    </row>
    <row r="68" spans="2:62" ht="20.25" customHeight="1" x14ac:dyDescent="0.4">
      <c r="B68" s="559"/>
      <c r="C68" s="562"/>
      <c r="D68" s="563"/>
      <c r="E68" s="139"/>
      <c r="F68" s="140">
        <f>C67</f>
        <v>0</v>
      </c>
      <c r="G68" s="139"/>
      <c r="H68" s="140">
        <f>I67</f>
        <v>0</v>
      </c>
      <c r="I68" s="566"/>
      <c r="J68" s="567"/>
      <c r="K68" s="570"/>
      <c r="L68" s="571"/>
      <c r="M68" s="571"/>
      <c r="N68" s="563"/>
      <c r="O68" s="542"/>
      <c r="P68" s="543"/>
      <c r="Q68" s="543"/>
      <c r="R68" s="543"/>
      <c r="S68" s="544"/>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555">
        <f>IF($BE$3="４週",SUM(W68:AX68),IF($BE$3="暦月",SUM(W68:BA68),""))</f>
        <v>0</v>
      </c>
      <c r="BC68" s="556"/>
      <c r="BD68" s="557">
        <f>IF($BE$3="４週",BB68/4,IF($BE$3="暦月",(BB68/($BE$8/7)),""))</f>
        <v>0</v>
      </c>
      <c r="BE68" s="556"/>
      <c r="BF68" s="552"/>
      <c r="BG68" s="553"/>
      <c r="BH68" s="553"/>
      <c r="BI68" s="553"/>
      <c r="BJ68" s="554"/>
    </row>
    <row r="69" spans="2:62" ht="20.25" customHeight="1" x14ac:dyDescent="0.4">
      <c r="B69" s="558">
        <f>B67+1</f>
        <v>28</v>
      </c>
      <c r="C69" s="560"/>
      <c r="D69" s="561"/>
      <c r="E69" s="139"/>
      <c r="F69" s="140"/>
      <c r="G69" s="139"/>
      <c r="H69" s="140"/>
      <c r="I69" s="564"/>
      <c r="J69" s="565"/>
      <c r="K69" s="568"/>
      <c r="L69" s="569"/>
      <c r="M69" s="569"/>
      <c r="N69" s="561"/>
      <c r="O69" s="542"/>
      <c r="P69" s="543"/>
      <c r="Q69" s="543"/>
      <c r="R69" s="543"/>
      <c r="S69" s="544"/>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545"/>
      <c r="BC69" s="546"/>
      <c r="BD69" s="547"/>
      <c r="BE69" s="548"/>
      <c r="BF69" s="549"/>
      <c r="BG69" s="550"/>
      <c r="BH69" s="550"/>
      <c r="BI69" s="550"/>
      <c r="BJ69" s="551"/>
    </row>
    <row r="70" spans="2:62" ht="20.25" customHeight="1" x14ac:dyDescent="0.4">
      <c r="B70" s="559"/>
      <c r="C70" s="562"/>
      <c r="D70" s="563"/>
      <c r="E70" s="139"/>
      <c r="F70" s="140">
        <f>C69</f>
        <v>0</v>
      </c>
      <c r="G70" s="139"/>
      <c r="H70" s="140">
        <f>I69</f>
        <v>0</v>
      </c>
      <c r="I70" s="566"/>
      <c r="J70" s="567"/>
      <c r="K70" s="570"/>
      <c r="L70" s="571"/>
      <c r="M70" s="571"/>
      <c r="N70" s="563"/>
      <c r="O70" s="542"/>
      <c r="P70" s="543"/>
      <c r="Q70" s="543"/>
      <c r="R70" s="543"/>
      <c r="S70" s="544"/>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555">
        <f>IF($BE$3="４週",SUM(W70:AX70),IF($BE$3="暦月",SUM(W70:BA70),""))</f>
        <v>0</v>
      </c>
      <c r="BC70" s="556"/>
      <c r="BD70" s="557">
        <f>IF($BE$3="４週",BB70/4,IF($BE$3="暦月",(BB70/($BE$8/7)),""))</f>
        <v>0</v>
      </c>
      <c r="BE70" s="556"/>
      <c r="BF70" s="552"/>
      <c r="BG70" s="553"/>
      <c r="BH70" s="553"/>
      <c r="BI70" s="553"/>
      <c r="BJ70" s="554"/>
    </row>
    <row r="71" spans="2:62" ht="20.25" customHeight="1" x14ac:dyDescent="0.4">
      <c r="B71" s="558">
        <f>B69+1</f>
        <v>29</v>
      </c>
      <c r="C71" s="560"/>
      <c r="D71" s="561"/>
      <c r="E71" s="139"/>
      <c r="F71" s="140"/>
      <c r="G71" s="139"/>
      <c r="H71" s="140"/>
      <c r="I71" s="564"/>
      <c r="J71" s="565"/>
      <c r="K71" s="568"/>
      <c r="L71" s="569"/>
      <c r="M71" s="569"/>
      <c r="N71" s="561"/>
      <c r="O71" s="542"/>
      <c r="P71" s="543"/>
      <c r="Q71" s="543"/>
      <c r="R71" s="543"/>
      <c r="S71" s="544"/>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545"/>
      <c r="BC71" s="546"/>
      <c r="BD71" s="547"/>
      <c r="BE71" s="548"/>
      <c r="BF71" s="549"/>
      <c r="BG71" s="550"/>
      <c r="BH71" s="550"/>
      <c r="BI71" s="550"/>
      <c r="BJ71" s="551"/>
    </row>
    <row r="72" spans="2:62" ht="20.25" customHeight="1" x14ac:dyDescent="0.4">
      <c r="B72" s="559"/>
      <c r="C72" s="610"/>
      <c r="D72" s="611"/>
      <c r="E72" s="181"/>
      <c r="F72" s="182">
        <f>C71</f>
        <v>0</v>
      </c>
      <c r="G72" s="181"/>
      <c r="H72" s="182">
        <f>I71</f>
        <v>0</v>
      </c>
      <c r="I72" s="612"/>
      <c r="J72" s="613"/>
      <c r="K72" s="614"/>
      <c r="L72" s="615"/>
      <c r="M72" s="615"/>
      <c r="N72" s="611"/>
      <c r="O72" s="542"/>
      <c r="P72" s="543"/>
      <c r="Q72" s="543"/>
      <c r="R72" s="543"/>
      <c r="S72" s="544"/>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607">
        <f>IF($BE$3="４週",SUM(W72:AX72),IF($BE$3="暦月",SUM(W72:BA72),""))</f>
        <v>0</v>
      </c>
      <c r="BC72" s="608"/>
      <c r="BD72" s="609">
        <f>IF($BE$3="４週",BB72/4,IF($BE$3="暦月",(BB72/($BE$8/7)),""))</f>
        <v>0</v>
      </c>
      <c r="BE72" s="608"/>
      <c r="BF72" s="604"/>
      <c r="BG72" s="605"/>
      <c r="BH72" s="605"/>
      <c r="BI72" s="605"/>
      <c r="BJ72" s="606"/>
    </row>
    <row r="73" spans="2:62" ht="20.25" customHeight="1" x14ac:dyDescent="0.4">
      <c r="B73" s="558">
        <f>B71+1</f>
        <v>30</v>
      </c>
      <c r="C73" s="560"/>
      <c r="D73" s="561"/>
      <c r="E73" s="141"/>
      <c r="F73" s="142"/>
      <c r="G73" s="141"/>
      <c r="H73" s="142"/>
      <c r="I73" s="564"/>
      <c r="J73" s="565"/>
      <c r="K73" s="568"/>
      <c r="L73" s="569"/>
      <c r="M73" s="569"/>
      <c r="N73" s="561"/>
      <c r="O73" s="542"/>
      <c r="P73" s="543"/>
      <c r="Q73" s="543"/>
      <c r="R73" s="543"/>
      <c r="S73" s="544"/>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545"/>
      <c r="BC73" s="546"/>
      <c r="BD73" s="547"/>
      <c r="BE73" s="548"/>
      <c r="BF73" s="549"/>
      <c r="BG73" s="550"/>
      <c r="BH73" s="550"/>
      <c r="BI73" s="550"/>
      <c r="BJ73" s="551"/>
    </row>
    <row r="74" spans="2:62" ht="20.25" customHeight="1" thickBot="1" x14ac:dyDescent="0.45">
      <c r="B74" s="597"/>
      <c r="C74" s="598"/>
      <c r="D74" s="599"/>
      <c r="E74" s="165"/>
      <c r="F74" s="166">
        <f>C74</f>
        <v>0</v>
      </c>
      <c r="G74" s="165"/>
      <c r="H74" s="166">
        <f>I74</f>
        <v>0</v>
      </c>
      <c r="I74" s="600"/>
      <c r="J74" s="601"/>
      <c r="K74" s="602"/>
      <c r="L74" s="603"/>
      <c r="M74" s="603"/>
      <c r="N74" s="599"/>
      <c r="O74" s="588"/>
      <c r="P74" s="589"/>
      <c r="Q74" s="589"/>
      <c r="R74" s="589"/>
      <c r="S74" s="590"/>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594">
        <f>IF($BE$3="４週",SUM(W74:AX74),IF($BE$3="暦月",SUM(W74:BA74),""))</f>
        <v>0</v>
      </c>
      <c r="BC74" s="595"/>
      <c r="BD74" s="596">
        <f>IF($BE$3="４週",BB74/4,IF($BE$3="暦月",(BB74/($BE$8/7)),""))</f>
        <v>0</v>
      </c>
      <c r="BE74" s="595"/>
      <c r="BF74" s="591"/>
      <c r="BG74" s="592"/>
      <c r="BH74" s="592"/>
      <c r="BI74" s="592"/>
      <c r="BJ74" s="593"/>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58" priority="77">
      <formula>INDIRECT(ADDRESS(ROW(),COLUMN()))=TRUNC(INDIRECT(ADDRESS(ROW(),COLUMN())))</formula>
    </cfRule>
  </conditionalFormatting>
  <conditionalFormatting sqref="BB18:BE18">
    <cfRule type="expression" dxfId="57" priority="76">
      <formula>INDIRECT(ADDRESS(ROW(),COLUMN()))=TRUNC(INDIRECT(ADDRESS(ROW(),COLUMN())))</formula>
    </cfRule>
  </conditionalFormatting>
  <conditionalFormatting sqref="BB20:BE20">
    <cfRule type="expression" dxfId="56" priority="74">
      <formula>INDIRECT(ADDRESS(ROW(),COLUMN()))=TRUNC(INDIRECT(ADDRESS(ROW(),COLUMN())))</formula>
    </cfRule>
  </conditionalFormatting>
  <conditionalFormatting sqref="BB22:BE22">
    <cfRule type="expression" dxfId="55" priority="73">
      <formula>INDIRECT(ADDRESS(ROW(),COLUMN()))=TRUNC(INDIRECT(ADDRESS(ROW(),COLUMN())))</formula>
    </cfRule>
  </conditionalFormatting>
  <conditionalFormatting sqref="BB24:BE24">
    <cfRule type="expression" dxfId="54" priority="72">
      <formula>INDIRECT(ADDRESS(ROW(),COLUMN()))=TRUNC(INDIRECT(ADDRESS(ROW(),COLUMN())))</formula>
    </cfRule>
  </conditionalFormatting>
  <conditionalFormatting sqref="BB26:BE26">
    <cfRule type="expression" dxfId="53" priority="71">
      <formula>INDIRECT(ADDRESS(ROW(),COLUMN()))=TRUNC(INDIRECT(ADDRESS(ROW(),COLUMN())))</formula>
    </cfRule>
  </conditionalFormatting>
  <conditionalFormatting sqref="BB28:BE28">
    <cfRule type="expression" dxfId="52" priority="70">
      <formula>INDIRECT(ADDRESS(ROW(),COLUMN()))=TRUNC(INDIRECT(ADDRESS(ROW(),COLUMN())))</formula>
    </cfRule>
  </conditionalFormatting>
  <conditionalFormatting sqref="BB30:BE30">
    <cfRule type="expression" dxfId="51" priority="69">
      <formula>INDIRECT(ADDRESS(ROW(),COLUMN()))=TRUNC(INDIRECT(ADDRESS(ROW(),COLUMN())))</formula>
    </cfRule>
  </conditionalFormatting>
  <conditionalFormatting sqref="BB32:BE32">
    <cfRule type="expression" dxfId="50" priority="68">
      <formula>INDIRECT(ADDRESS(ROW(),COLUMN()))=TRUNC(INDIRECT(ADDRESS(ROW(),COLUMN())))</formula>
    </cfRule>
  </conditionalFormatting>
  <conditionalFormatting sqref="BB34:BE34">
    <cfRule type="expression" dxfId="49" priority="67">
      <formula>INDIRECT(ADDRESS(ROW(),COLUMN()))=TRUNC(INDIRECT(ADDRESS(ROW(),COLUMN())))</formula>
    </cfRule>
  </conditionalFormatting>
  <conditionalFormatting sqref="BB36:BE36">
    <cfRule type="expression" dxfId="48" priority="66">
      <formula>INDIRECT(ADDRESS(ROW(),COLUMN()))=TRUNC(INDIRECT(ADDRESS(ROW(),COLUMN())))</formula>
    </cfRule>
  </conditionalFormatting>
  <conditionalFormatting sqref="BB38:BE38">
    <cfRule type="expression" dxfId="47" priority="65">
      <formula>INDIRECT(ADDRESS(ROW(),COLUMN()))=TRUNC(INDIRECT(ADDRESS(ROW(),COLUMN())))</formula>
    </cfRule>
  </conditionalFormatting>
  <conditionalFormatting sqref="BB40:BE40">
    <cfRule type="expression" dxfId="46" priority="64">
      <formula>INDIRECT(ADDRESS(ROW(),COLUMN()))=TRUNC(INDIRECT(ADDRESS(ROW(),COLUMN())))</formula>
    </cfRule>
  </conditionalFormatting>
  <conditionalFormatting sqref="BB42:BE42">
    <cfRule type="expression" dxfId="45" priority="63">
      <formula>INDIRECT(ADDRESS(ROW(),COLUMN()))=TRUNC(INDIRECT(ADDRESS(ROW(),COLUMN())))</formula>
    </cfRule>
  </conditionalFormatting>
  <conditionalFormatting sqref="BB44:BE44">
    <cfRule type="expression" dxfId="44" priority="62">
      <formula>INDIRECT(ADDRESS(ROW(),COLUMN()))=TRUNC(INDIRECT(ADDRESS(ROW(),COLUMN())))</formula>
    </cfRule>
  </conditionalFormatting>
  <conditionalFormatting sqref="BB46:BE46">
    <cfRule type="expression" dxfId="43" priority="61">
      <formula>INDIRECT(ADDRESS(ROW(),COLUMN()))=TRUNC(INDIRECT(ADDRESS(ROW(),COLUMN())))</formula>
    </cfRule>
  </conditionalFormatting>
  <conditionalFormatting sqref="BB48:BE48">
    <cfRule type="expression" dxfId="42" priority="60">
      <formula>INDIRECT(ADDRESS(ROW(),COLUMN()))=TRUNC(INDIRECT(ADDRESS(ROW(),COLUMN())))</formula>
    </cfRule>
  </conditionalFormatting>
  <conditionalFormatting sqref="BB50:BE50">
    <cfRule type="expression" dxfId="41" priority="59">
      <formula>INDIRECT(ADDRESS(ROW(),COLUMN()))=TRUNC(INDIRECT(ADDRESS(ROW(),COLUMN())))</formula>
    </cfRule>
  </conditionalFormatting>
  <conditionalFormatting sqref="BB52:BE52">
    <cfRule type="expression" dxfId="40" priority="58">
      <formula>INDIRECT(ADDRESS(ROW(),COLUMN()))=TRUNC(INDIRECT(ADDRESS(ROW(),COLUMN())))</formula>
    </cfRule>
  </conditionalFormatting>
  <conditionalFormatting sqref="BB54:BE54">
    <cfRule type="expression" dxfId="39" priority="57">
      <formula>INDIRECT(ADDRESS(ROW(),COLUMN()))=TRUNC(INDIRECT(ADDRESS(ROW(),COLUMN())))</formula>
    </cfRule>
  </conditionalFormatting>
  <conditionalFormatting sqref="BB56:BE56">
    <cfRule type="expression" dxfId="38" priority="56">
      <formula>INDIRECT(ADDRESS(ROW(),COLUMN()))=TRUNC(INDIRECT(ADDRESS(ROW(),COLUMN())))</formula>
    </cfRule>
  </conditionalFormatting>
  <conditionalFormatting sqref="BB58:BE58">
    <cfRule type="expression" dxfId="37" priority="55">
      <formula>INDIRECT(ADDRESS(ROW(),COLUMN()))=TRUNC(INDIRECT(ADDRESS(ROW(),COLUMN())))</formula>
    </cfRule>
  </conditionalFormatting>
  <conditionalFormatting sqref="BB60:BE60">
    <cfRule type="expression" dxfId="36" priority="54">
      <formula>INDIRECT(ADDRESS(ROW(),COLUMN()))=TRUNC(INDIRECT(ADDRESS(ROW(),COLUMN())))</formula>
    </cfRule>
  </conditionalFormatting>
  <conditionalFormatting sqref="BB62:BE62">
    <cfRule type="expression" dxfId="35" priority="53">
      <formula>INDIRECT(ADDRESS(ROW(),COLUMN()))=TRUNC(INDIRECT(ADDRESS(ROW(),COLUMN())))</formula>
    </cfRule>
  </conditionalFormatting>
  <conditionalFormatting sqref="BB64:BE64">
    <cfRule type="expression" dxfId="34" priority="52">
      <formula>INDIRECT(ADDRESS(ROW(),COLUMN()))=TRUNC(INDIRECT(ADDRESS(ROW(),COLUMN())))</formula>
    </cfRule>
  </conditionalFormatting>
  <conditionalFormatting sqref="BB66:BE66">
    <cfRule type="expression" dxfId="33" priority="51">
      <formula>INDIRECT(ADDRESS(ROW(),COLUMN()))=TRUNC(INDIRECT(ADDRESS(ROW(),COLUMN())))</formula>
    </cfRule>
  </conditionalFormatting>
  <conditionalFormatting sqref="BB68:BE68">
    <cfRule type="expression" dxfId="32" priority="50">
      <formula>INDIRECT(ADDRESS(ROW(),COLUMN()))=TRUNC(INDIRECT(ADDRESS(ROW(),COLUMN())))</formula>
    </cfRule>
  </conditionalFormatting>
  <conditionalFormatting sqref="BB70:BE70">
    <cfRule type="expression" dxfId="31" priority="49">
      <formula>INDIRECT(ADDRESS(ROW(),COLUMN()))=TRUNC(INDIRECT(ADDRESS(ROW(),COLUMN())))</formula>
    </cfRule>
  </conditionalFormatting>
  <conditionalFormatting sqref="BB72:BE72">
    <cfRule type="expression" dxfId="30" priority="48">
      <formula>INDIRECT(ADDRESS(ROW(),COLUMN()))=TRUNC(INDIRECT(ADDRESS(ROW(),COLUMN())))</formula>
    </cfRule>
  </conditionalFormatting>
  <conditionalFormatting sqref="BB74:BE74">
    <cfRule type="expression" dxfId="29" priority="41">
      <formula>INDIRECT(ADDRESS(ROW(),COLUMN()))=TRUNC(INDIRECT(ADDRESS(ROW(),COLUMN())))</formula>
    </cfRule>
  </conditionalFormatting>
  <conditionalFormatting sqref="W60:BA60">
    <cfRule type="expression" dxfId="28" priority="8">
      <formula>INDIRECT(ADDRESS(ROW(),COLUMN()))=TRUNC(INDIRECT(ADDRESS(ROW(),COLUMN())))</formula>
    </cfRule>
  </conditionalFormatting>
  <conditionalFormatting sqref="W18:BA18">
    <cfRule type="expression" dxfId="27" priority="29">
      <formula>INDIRECT(ADDRESS(ROW(),COLUMN()))=TRUNC(INDIRECT(ADDRESS(ROW(),COLUMN())))</formula>
    </cfRule>
  </conditionalFormatting>
  <conditionalFormatting sqref="W20:BA20">
    <cfRule type="expression" dxfId="26" priority="28">
      <formula>INDIRECT(ADDRESS(ROW(),COLUMN()))=TRUNC(INDIRECT(ADDRESS(ROW(),COLUMN())))</formula>
    </cfRule>
  </conditionalFormatting>
  <conditionalFormatting sqref="W22:BA22">
    <cfRule type="expression" dxfId="25" priority="27">
      <formula>INDIRECT(ADDRESS(ROW(),COLUMN()))=TRUNC(INDIRECT(ADDRESS(ROW(),COLUMN())))</formula>
    </cfRule>
  </conditionalFormatting>
  <conditionalFormatting sqref="W24:BA24">
    <cfRule type="expression" dxfId="24" priority="26">
      <formula>INDIRECT(ADDRESS(ROW(),COLUMN()))=TRUNC(INDIRECT(ADDRESS(ROW(),COLUMN())))</formula>
    </cfRule>
  </conditionalFormatting>
  <conditionalFormatting sqref="W26:BA26">
    <cfRule type="expression" dxfId="23" priority="25">
      <formula>INDIRECT(ADDRESS(ROW(),COLUMN()))=TRUNC(INDIRECT(ADDRESS(ROW(),COLUMN())))</formula>
    </cfRule>
  </conditionalFormatting>
  <conditionalFormatting sqref="W28:BA28">
    <cfRule type="expression" dxfId="22" priority="24">
      <formula>INDIRECT(ADDRESS(ROW(),COLUMN()))=TRUNC(INDIRECT(ADDRESS(ROW(),COLUMN())))</formula>
    </cfRule>
  </conditionalFormatting>
  <conditionalFormatting sqref="W30:BA30">
    <cfRule type="expression" dxfId="21" priority="23">
      <formula>INDIRECT(ADDRESS(ROW(),COLUMN()))=TRUNC(INDIRECT(ADDRESS(ROW(),COLUMN())))</formula>
    </cfRule>
  </conditionalFormatting>
  <conditionalFormatting sqref="W32:BA32">
    <cfRule type="expression" dxfId="20" priority="22">
      <formula>INDIRECT(ADDRESS(ROW(),COLUMN()))=TRUNC(INDIRECT(ADDRESS(ROW(),COLUMN())))</formula>
    </cfRule>
  </conditionalFormatting>
  <conditionalFormatting sqref="W34:BA34">
    <cfRule type="expression" dxfId="19" priority="21">
      <formula>INDIRECT(ADDRESS(ROW(),COLUMN()))=TRUNC(INDIRECT(ADDRESS(ROW(),COLUMN())))</formula>
    </cfRule>
  </conditionalFormatting>
  <conditionalFormatting sqref="W36:BA36">
    <cfRule type="expression" dxfId="18" priority="20">
      <formula>INDIRECT(ADDRESS(ROW(),COLUMN()))=TRUNC(INDIRECT(ADDRESS(ROW(),COLUMN())))</formula>
    </cfRule>
  </conditionalFormatting>
  <conditionalFormatting sqref="W38:BA38">
    <cfRule type="expression" dxfId="17" priority="19">
      <formula>INDIRECT(ADDRESS(ROW(),COLUMN()))=TRUNC(INDIRECT(ADDRESS(ROW(),COLUMN())))</formula>
    </cfRule>
  </conditionalFormatting>
  <conditionalFormatting sqref="W40:BA40">
    <cfRule type="expression" dxfId="16" priority="18">
      <formula>INDIRECT(ADDRESS(ROW(),COLUMN()))=TRUNC(INDIRECT(ADDRESS(ROW(),COLUMN())))</formula>
    </cfRule>
  </conditionalFormatting>
  <conditionalFormatting sqref="W42:BA42">
    <cfRule type="expression" dxfId="15" priority="17">
      <formula>INDIRECT(ADDRESS(ROW(),COLUMN()))=TRUNC(INDIRECT(ADDRESS(ROW(),COLUMN())))</formula>
    </cfRule>
  </conditionalFormatting>
  <conditionalFormatting sqref="W44:BA44">
    <cfRule type="expression" dxfId="14" priority="16">
      <formula>INDIRECT(ADDRESS(ROW(),COLUMN()))=TRUNC(INDIRECT(ADDRESS(ROW(),COLUMN())))</formula>
    </cfRule>
  </conditionalFormatting>
  <conditionalFormatting sqref="W46:BA46">
    <cfRule type="expression" dxfId="13" priority="15">
      <formula>INDIRECT(ADDRESS(ROW(),COLUMN()))=TRUNC(INDIRECT(ADDRESS(ROW(),COLUMN())))</formula>
    </cfRule>
  </conditionalFormatting>
  <conditionalFormatting sqref="W48:BA48">
    <cfRule type="expression" dxfId="12" priority="14">
      <formula>INDIRECT(ADDRESS(ROW(),COLUMN()))=TRUNC(INDIRECT(ADDRESS(ROW(),COLUMN())))</formula>
    </cfRule>
  </conditionalFormatting>
  <conditionalFormatting sqref="W50:BA50">
    <cfRule type="expression" dxfId="11" priority="13">
      <formula>INDIRECT(ADDRESS(ROW(),COLUMN()))=TRUNC(INDIRECT(ADDRESS(ROW(),COLUMN())))</formula>
    </cfRule>
  </conditionalFormatting>
  <conditionalFormatting sqref="W52:BA52">
    <cfRule type="expression" dxfId="10" priority="12">
      <formula>INDIRECT(ADDRESS(ROW(),COLUMN()))=TRUNC(INDIRECT(ADDRESS(ROW(),COLUMN())))</formula>
    </cfRule>
  </conditionalFormatting>
  <conditionalFormatting sqref="W54:BA54">
    <cfRule type="expression" dxfId="9" priority="11">
      <formula>INDIRECT(ADDRESS(ROW(),COLUMN()))=TRUNC(INDIRECT(ADDRESS(ROW(),COLUMN())))</formula>
    </cfRule>
  </conditionalFormatting>
  <conditionalFormatting sqref="W56:BA56">
    <cfRule type="expression" dxfId="8" priority="10">
      <formula>INDIRECT(ADDRESS(ROW(),COLUMN()))=TRUNC(INDIRECT(ADDRESS(ROW(),COLUMN())))</formula>
    </cfRule>
  </conditionalFormatting>
  <conditionalFormatting sqref="W58:BA58">
    <cfRule type="expression" dxfId="7" priority="9">
      <formula>INDIRECT(ADDRESS(ROW(),COLUMN()))=TRUNC(INDIRECT(ADDRESS(ROW(),COLUMN())))</formula>
    </cfRule>
  </conditionalFormatting>
  <conditionalFormatting sqref="W62:BA62">
    <cfRule type="expression" dxfId="6" priority="7">
      <formula>INDIRECT(ADDRESS(ROW(),COLUMN()))=TRUNC(INDIRECT(ADDRESS(ROW(),COLUMN())))</formula>
    </cfRule>
  </conditionalFormatting>
  <conditionalFormatting sqref="W64:BA64">
    <cfRule type="expression" dxfId="5" priority="6">
      <formula>INDIRECT(ADDRESS(ROW(),COLUMN()))=TRUNC(INDIRECT(ADDRESS(ROW(),COLUMN())))</formula>
    </cfRule>
  </conditionalFormatting>
  <conditionalFormatting sqref="W66:BA66">
    <cfRule type="expression" dxfId="4" priority="5">
      <formula>INDIRECT(ADDRESS(ROW(),COLUMN()))=TRUNC(INDIRECT(ADDRESS(ROW(),COLUMN())))</formula>
    </cfRule>
  </conditionalFormatting>
  <conditionalFormatting sqref="W68:BA68">
    <cfRule type="expression" dxfId="3" priority="4">
      <formula>INDIRECT(ADDRESS(ROW(),COLUMN()))=TRUNC(INDIRECT(ADDRESS(ROW(),COLUMN())))</formula>
    </cfRule>
  </conditionalFormatting>
  <conditionalFormatting sqref="W70:BA70">
    <cfRule type="expression" dxfId="2" priority="3">
      <formula>INDIRECT(ADDRESS(ROW(),COLUMN()))=TRUNC(INDIRECT(ADDRESS(ROW(),COLUMN())))</formula>
    </cfRule>
  </conditionalFormatting>
  <conditionalFormatting sqref="W72:BA72">
    <cfRule type="expression" dxfId="1" priority="2">
      <formula>INDIRECT(ADDRESS(ROW(),COLUMN()))=TRUNC(INDIRECT(ADDRESS(ROW(),COLUMN())))</formula>
    </cfRule>
  </conditionalFormatting>
  <conditionalFormatting sqref="W74:BA74">
    <cfRule type="expression" dxfId="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7.874015748031496E-2"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G26" sqref="G26"/>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616" t="s">
        <v>34</v>
      </c>
      <c r="G4" s="616"/>
      <c r="H4" s="616"/>
      <c r="I4" s="616"/>
      <c r="J4" s="616"/>
      <c r="K4" s="616"/>
      <c r="L4" s="616"/>
      <c r="N4" s="616" t="s">
        <v>120</v>
      </c>
    </row>
    <row r="5" spans="2:14" x14ac:dyDescent="0.4">
      <c r="B5" s="78" t="s">
        <v>20</v>
      </c>
      <c r="C5" s="78" t="s">
        <v>4</v>
      </c>
      <c r="F5" s="78" t="s">
        <v>121</v>
      </c>
      <c r="G5" s="78"/>
      <c r="H5" s="78" t="s">
        <v>122</v>
      </c>
      <c r="J5" s="78" t="s">
        <v>35</v>
      </c>
      <c r="L5" s="78" t="s">
        <v>34</v>
      </c>
      <c r="N5" s="616"/>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workbookViewId="0">
      <selection activeCell="B68" sqref="B68"/>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617" t="s">
        <v>117</v>
      </c>
      <c r="G4" s="617"/>
      <c r="H4" s="617"/>
      <c r="I4" s="617"/>
      <c r="J4" s="617"/>
      <c r="K4" s="617"/>
    </row>
    <row r="5" spans="2:11" s="52" customFormat="1" ht="20.25" customHeight="1" x14ac:dyDescent="0.4">
      <c r="B5" s="76"/>
      <c r="C5" s="45" t="s">
        <v>118</v>
      </c>
      <c r="D5" s="45"/>
      <c r="F5" s="617"/>
      <c r="G5" s="617"/>
      <c r="H5" s="617"/>
      <c r="I5" s="617"/>
      <c r="J5" s="617"/>
      <c r="K5" s="617"/>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19</vt:i4>
      </vt:variant>
    </vt:vector>
  </HeadingPairs>
  <TitlesOfParts>
    <vt:vector size="27" baseType="lpstr">
      <vt:lpstr>運営状況点検書（夜間訪問）</vt:lpstr>
      <vt:lpstr>非常災害対策計画</vt:lpstr>
      <vt:lpstr>夜間対応型訪問介護　勤務形態一覧</vt:lpstr>
      <vt:lpstr>シフト記号表</vt:lpstr>
      <vt:lpstr>プルダウン・リスト</vt:lpstr>
      <vt:lpstr>【記載例】夜間対応型訪問介護</vt:lpstr>
      <vt:lpstr>【記載例】シフト記号表（勤務時間帯）</vt:lpstr>
      <vt:lpstr>記入方法</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'運営状況点検書（夜間訪問）'!Print_Area</vt:lpstr>
      <vt:lpstr>記入方法!Print_Area</vt:lpstr>
      <vt:lpstr>非常災害対策計画!Print_Area</vt:lpstr>
      <vt:lpstr>'夜間対応型訪問介護　勤務形態一覧'!Print_Area</vt:lpstr>
      <vt:lpstr>【記載例】夜間対応型訪問介護!Print_Titles</vt:lpstr>
      <vt:lpstr>'夜間対応型訪問介護　勤務形態一覧'!Print_Titles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橋本 直弥</cp:lastModifiedBy>
  <cp:lastPrinted>2022-12-19T23:59:00Z</cp:lastPrinted>
  <dcterms:created xsi:type="dcterms:W3CDTF">2020-01-28T01:12:50Z</dcterms:created>
  <dcterms:modified xsi:type="dcterms:W3CDTF">2022-12-20T00:02:58Z</dcterms:modified>
</cp:coreProperties>
</file>