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様式" sheetId="1" r:id="rId1"/>
    <sheet name="記入例" sheetId="2" r:id="rId2"/>
    <sheet name="Sheet2" sheetId="3" r:id="rId3"/>
    <sheet name="Sheet3" sheetId="4" r:id="rId4"/>
  </sheets>
  <definedNames>
    <definedName name="_xlnm.Print_Area" localSheetId="1">'記入例'!$A$1:$M$31</definedName>
    <definedName name="_xlnm.Print_Area" localSheetId="0">'様式'!$A$1:$M$31</definedName>
  </definedNames>
  <calcPr fullCalcOnLoad="1"/>
</workbook>
</file>

<file path=xl/sharedStrings.xml><?xml version="1.0" encoding="utf-8"?>
<sst xmlns="http://schemas.openxmlformats.org/spreadsheetml/2006/main" count="224" uniqueCount="100">
  <si>
    <t>金額</t>
  </si>
  <si>
    <t>購入金額</t>
  </si>
  <si>
    <t>補助率</t>
  </si>
  <si>
    <t>種　　類</t>
  </si>
  <si>
    <t>単位：円</t>
  </si>
  <si>
    <t>１　自治会負担金</t>
  </si>
  <si>
    <t>特記事項等</t>
  </si>
  <si>
    <t>事　業　計　画　書</t>
  </si>
  <si>
    <t>合　計</t>
  </si>
  <si>
    <t>品　目</t>
  </si>
  <si>
    <t>個　数</t>
  </si>
  <si>
    <t>単　価</t>
  </si>
  <si>
    <t>のこぎり</t>
  </si>
  <si>
    <t>つるはし</t>
  </si>
  <si>
    <t>大ハンマー</t>
  </si>
  <si>
    <t>スコップ</t>
  </si>
  <si>
    <t>強力ライト</t>
  </si>
  <si>
    <t>投光機</t>
  </si>
  <si>
    <t>ジャッキ</t>
  </si>
  <si>
    <t>なた</t>
  </si>
  <si>
    <t>チェーンソー</t>
  </si>
  <si>
    <t>コードリール</t>
  </si>
  <si>
    <t>おの</t>
  </si>
  <si>
    <t>防塵マスク</t>
  </si>
  <si>
    <t>防塵めがね</t>
  </si>
  <si>
    <t>掛け矢</t>
  </si>
  <si>
    <t>とび口</t>
  </si>
  <si>
    <t>エンジンカッター</t>
  </si>
  <si>
    <t>鉄筋カッター</t>
  </si>
  <si>
    <t>ボルトクリッパー</t>
  </si>
  <si>
    <t>ケブラー手袋</t>
  </si>
  <si>
    <t>一輪車</t>
  </si>
  <si>
    <t>担架</t>
  </si>
  <si>
    <t>リヤカー</t>
  </si>
  <si>
    <t>車イス</t>
  </si>
  <si>
    <t>救急セット</t>
  </si>
  <si>
    <t>テント</t>
  </si>
  <si>
    <t>毛布</t>
  </si>
  <si>
    <t>簡易ベット</t>
  </si>
  <si>
    <t>自動体外式除細動器（AEＤ）</t>
  </si>
  <si>
    <t>ラジオ</t>
  </si>
  <si>
    <t>トランジスタメガホン</t>
  </si>
  <si>
    <t>携帯無線機</t>
  </si>
  <si>
    <t>トランシーバ</t>
  </si>
  <si>
    <t>掲示板</t>
  </si>
  <si>
    <t>消火器</t>
  </si>
  <si>
    <t>消火器格納箱</t>
  </si>
  <si>
    <t>バケツ</t>
  </si>
  <si>
    <t>貯水タンク</t>
  </si>
  <si>
    <t>軽可搬消火ポンプ</t>
  </si>
  <si>
    <t>消火栓ホース</t>
  </si>
  <si>
    <t>消火栓格納箱</t>
  </si>
  <si>
    <t>鍋</t>
  </si>
  <si>
    <t>やかん</t>
  </si>
  <si>
    <t>ポリタンク</t>
  </si>
  <si>
    <t>固形燃料</t>
  </si>
  <si>
    <t>飲料水用ポリ袋</t>
  </si>
  <si>
    <t>ろ水機</t>
  </si>
  <si>
    <t>食器類</t>
  </si>
  <si>
    <t>炊飯設備</t>
  </si>
  <si>
    <t>カセットコンロ</t>
  </si>
  <si>
    <t>簡易トイレ</t>
  </si>
  <si>
    <t>災害用トイレ</t>
  </si>
  <si>
    <t>トイレ用テント</t>
  </si>
  <si>
    <t>ろうそく</t>
  </si>
  <si>
    <t>ランタン</t>
  </si>
  <si>
    <t>ヘルメット</t>
  </si>
  <si>
    <t>安全誘導灯</t>
  </si>
  <si>
    <t>土のう</t>
  </si>
  <si>
    <t>雨衣</t>
  </si>
  <si>
    <t>ブルーシート</t>
  </si>
  <si>
    <t>防災備蓄倉庫一式</t>
  </si>
  <si>
    <t>建築確認申請料</t>
  </si>
  <si>
    <t>トイレセット</t>
  </si>
  <si>
    <t>文字入れ</t>
  </si>
  <si>
    <t>マンホールトイレ</t>
  </si>
  <si>
    <t>テント用三方幕</t>
  </si>
  <si>
    <t>担架格納箱</t>
  </si>
  <si>
    <t>１　資機材</t>
  </si>
  <si>
    <t>２　倉庫</t>
  </si>
  <si>
    <t>（Ｃ）</t>
  </si>
  <si>
    <t>（Ａ)</t>
  </si>
  <si>
    <t>第２号様式（第５条関係）</t>
  </si>
  <si>
    <t>１　購入資機材（補助率５０％）</t>
  </si>
  <si>
    <t>金　額　（円）</t>
  </si>
  <si>
    <t>２　倉庫（補助率５０％）</t>
  </si>
  <si>
    <t>合　　　　　計</t>
  </si>
  <si>
    <t>補助額（円）</t>
  </si>
  <si>
    <t>２　市補助金</t>
  </si>
  <si>
    <t>３　補助金額</t>
  </si>
  <si>
    <t>４　収支予算書</t>
  </si>
  <si>
    <t>（Ｂ）</t>
  </si>
  <si>
    <t>資機材</t>
  </si>
  <si>
    <t>（Ａ）</t>
  </si>
  <si>
    <t>倉庫</t>
  </si>
  <si>
    <t>（Ｂ）</t>
  </si>
  <si>
    <t>内　容　＼　区　分</t>
  </si>
  <si>
    <t>合計</t>
  </si>
  <si>
    <t>支出</t>
  </si>
  <si>
    <t>収入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</si>
</sst>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HGS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9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178" fontId="3" fillId="0" borderId="10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left" vertical="center"/>
    </xf>
    <xf numFmtId="178" fontId="3" fillId="0" borderId="0" xfId="0" applyNumberFormat="1" applyFont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13" xfId="0" applyNumberFormat="1" applyFont="1" applyBorder="1" applyAlignment="1">
      <alignment vertical="center"/>
    </xf>
    <xf numFmtId="178" fontId="3" fillId="0" borderId="14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2" fillId="0" borderId="0" xfId="0" applyNumberFormat="1" applyFont="1" applyAlignment="1">
      <alignment horizontal="left" vertical="center"/>
    </xf>
    <xf numFmtId="178" fontId="3" fillId="0" borderId="13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/>
    </xf>
    <xf numFmtId="178" fontId="3" fillId="0" borderId="15" xfId="0" applyNumberFormat="1" applyFont="1" applyBorder="1" applyAlignment="1">
      <alignment horizontal="center" vertical="top"/>
    </xf>
    <xf numFmtId="178" fontId="3" fillId="0" borderId="16" xfId="0" applyNumberFormat="1" applyFont="1" applyBorder="1" applyAlignment="1">
      <alignment horizontal="center" vertical="top"/>
    </xf>
    <xf numFmtId="178" fontId="3" fillId="0" borderId="17" xfId="0" applyNumberFormat="1" applyFont="1" applyBorder="1" applyAlignment="1">
      <alignment horizontal="center" vertical="top"/>
    </xf>
    <xf numFmtId="178" fontId="3" fillId="0" borderId="18" xfId="0" applyNumberFormat="1" applyFont="1" applyBorder="1" applyAlignment="1">
      <alignment horizontal="center" vertical="top"/>
    </xf>
    <xf numFmtId="178" fontId="3" fillId="0" borderId="0" xfId="0" applyNumberFormat="1" applyFont="1" applyBorder="1" applyAlignment="1">
      <alignment horizontal="center" vertical="top"/>
    </xf>
    <xf numFmtId="178" fontId="3" fillId="0" borderId="19" xfId="0" applyNumberFormat="1" applyFont="1" applyBorder="1" applyAlignment="1">
      <alignment horizontal="center" vertical="top"/>
    </xf>
    <xf numFmtId="178" fontId="3" fillId="0" borderId="20" xfId="0" applyNumberFormat="1" applyFont="1" applyBorder="1" applyAlignment="1">
      <alignment horizontal="center" vertical="top"/>
    </xf>
    <xf numFmtId="178" fontId="3" fillId="0" borderId="21" xfId="0" applyNumberFormat="1" applyFont="1" applyBorder="1" applyAlignment="1">
      <alignment horizontal="center" vertical="top"/>
    </xf>
    <xf numFmtId="178" fontId="3" fillId="0" borderId="22" xfId="0" applyNumberFormat="1" applyFont="1" applyBorder="1" applyAlignment="1">
      <alignment horizontal="center" vertical="top"/>
    </xf>
    <xf numFmtId="178" fontId="3" fillId="0" borderId="15" xfId="0" applyNumberFormat="1" applyFont="1" applyBorder="1" applyAlignment="1">
      <alignment horizontal="left" vertical="top" wrapText="1"/>
    </xf>
    <xf numFmtId="178" fontId="3" fillId="0" borderId="16" xfId="0" applyNumberFormat="1" applyFont="1" applyBorder="1" applyAlignment="1">
      <alignment horizontal="left" vertical="top" wrapText="1"/>
    </xf>
    <xf numFmtId="178" fontId="3" fillId="0" borderId="17" xfId="0" applyNumberFormat="1" applyFont="1" applyBorder="1" applyAlignment="1">
      <alignment horizontal="left" vertical="top" wrapText="1"/>
    </xf>
    <xf numFmtId="178" fontId="3" fillId="0" borderId="18" xfId="0" applyNumberFormat="1" applyFont="1" applyBorder="1" applyAlignment="1">
      <alignment horizontal="left" vertical="top" wrapText="1"/>
    </xf>
    <xf numFmtId="178" fontId="3" fillId="0" borderId="0" xfId="0" applyNumberFormat="1" applyFont="1" applyBorder="1" applyAlignment="1">
      <alignment horizontal="left" vertical="top" wrapText="1"/>
    </xf>
    <xf numFmtId="178" fontId="3" fillId="0" borderId="19" xfId="0" applyNumberFormat="1" applyFont="1" applyBorder="1" applyAlignment="1">
      <alignment horizontal="left" vertical="top" wrapText="1"/>
    </xf>
    <xf numFmtId="178" fontId="3" fillId="0" borderId="20" xfId="0" applyNumberFormat="1" applyFont="1" applyBorder="1" applyAlignment="1">
      <alignment horizontal="left" vertical="top" wrapText="1"/>
    </xf>
    <xf numFmtId="178" fontId="3" fillId="0" borderId="21" xfId="0" applyNumberFormat="1" applyFont="1" applyBorder="1" applyAlignment="1">
      <alignment horizontal="left" vertical="top" wrapText="1"/>
    </xf>
    <xf numFmtId="178" fontId="3" fillId="0" borderId="22" xfId="0" applyNumberFormat="1" applyFont="1" applyBorder="1" applyAlignment="1">
      <alignment horizontal="left" vertical="top" wrapText="1"/>
    </xf>
    <xf numFmtId="177" fontId="3" fillId="0" borderId="0" xfId="0" applyNumberFormat="1" applyFont="1" applyAlignment="1">
      <alignment horizontal="center" vertical="center"/>
    </xf>
    <xf numFmtId="178" fontId="3" fillId="0" borderId="0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left" vertical="center"/>
    </xf>
    <xf numFmtId="178" fontId="3" fillId="0" borderId="18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horizontal="lef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vertical="center" shrinkToFit="1"/>
    </xf>
    <xf numFmtId="177" fontId="3" fillId="0" borderId="0" xfId="0" applyNumberFormat="1" applyFont="1" applyBorder="1" applyAlignment="1">
      <alignment horizontal="left" vertical="center"/>
    </xf>
    <xf numFmtId="177" fontId="4" fillId="0" borderId="10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 shrinkToFit="1"/>
    </xf>
    <xf numFmtId="177" fontId="3" fillId="0" borderId="0" xfId="0" applyNumberFormat="1" applyFont="1" applyAlignment="1">
      <alignment horizontal="center" vertical="center"/>
    </xf>
    <xf numFmtId="177" fontId="3" fillId="0" borderId="21" xfId="0" applyNumberFormat="1" applyFont="1" applyBorder="1" applyAlignment="1">
      <alignment horizontal="right" vertical="center"/>
    </xf>
    <xf numFmtId="178" fontId="3" fillId="0" borderId="11" xfId="0" applyNumberFormat="1" applyFont="1" applyBorder="1" applyAlignment="1">
      <alignment horizontal="center" vertical="center"/>
    </xf>
    <xf numFmtId="178" fontId="3" fillId="0" borderId="23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center" vertical="center"/>
    </xf>
    <xf numFmtId="177" fontId="3" fillId="0" borderId="23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1</xdr:row>
      <xdr:rowOff>133350</xdr:rowOff>
    </xdr:from>
    <xdr:to>
      <xdr:col>6</xdr:col>
      <xdr:colOff>333375</xdr:colOff>
      <xdr:row>4</xdr:row>
      <xdr:rowOff>38100</xdr:rowOff>
    </xdr:to>
    <xdr:sp>
      <xdr:nvSpPr>
        <xdr:cNvPr id="1" name="角丸四角形吹き出し 1"/>
        <xdr:cNvSpPr>
          <a:spLocks/>
        </xdr:cNvSpPr>
      </xdr:nvSpPr>
      <xdr:spPr>
        <a:xfrm>
          <a:off x="3743325" y="314325"/>
          <a:ext cx="1628775" cy="523875"/>
        </a:xfrm>
        <a:prstGeom prst="wedgeRoundRectCallout">
          <a:avLst>
            <a:gd name="adj1" fmla="val -43972"/>
            <a:gd name="adj2" fmla="val 13006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送料抜き・税込みの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商品</a:t>
          </a:r>
          <a:r>
            <a:rPr lang="en-US" cap="none" sz="1000" b="0" i="0" u="none" baseline="0">
              <a:solidFill>
                <a:srgbClr val="00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個の金額を記入</a:t>
          </a:r>
        </a:p>
      </xdr:txBody>
    </xdr:sp>
    <xdr:clientData/>
  </xdr:twoCellAnchor>
  <xdr:twoCellAnchor>
    <xdr:from>
      <xdr:col>1</xdr:col>
      <xdr:colOff>152400</xdr:colOff>
      <xdr:row>11</xdr:row>
      <xdr:rowOff>171450</xdr:rowOff>
    </xdr:from>
    <xdr:to>
      <xdr:col>1</xdr:col>
      <xdr:colOff>1581150</xdr:colOff>
      <xdr:row>13</xdr:row>
      <xdr:rowOff>19050</xdr:rowOff>
    </xdr:to>
    <xdr:sp>
      <xdr:nvSpPr>
        <xdr:cNvPr id="2" name="角丸四角形吹き出し 2"/>
        <xdr:cNvSpPr>
          <a:spLocks/>
        </xdr:cNvSpPr>
      </xdr:nvSpPr>
      <xdr:spPr>
        <a:xfrm>
          <a:off x="533400" y="2581275"/>
          <a:ext cx="1428750" cy="333375"/>
        </a:xfrm>
        <a:prstGeom prst="wedgeRoundRectCallout">
          <a:avLst>
            <a:gd name="adj1" fmla="val -44500"/>
            <a:gd name="adj2" fmla="val 11583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倉庫はこちらに記入</a:t>
          </a:r>
        </a:p>
      </xdr:txBody>
    </xdr:sp>
    <xdr:clientData/>
  </xdr:twoCellAnchor>
  <xdr:twoCellAnchor>
    <xdr:from>
      <xdr:col>3</xdr:col>
      <xdr:colOff>9525</xdr:colOff>
      <xdr:row>20</xdr:row>
      <xdr:rowOff>66675</xdr:rowOff>
    </xdr:from>
    <xdr:to>
      <xdr:col>6</xdr:col>
      <xdr:colOff>371475</xdr:colOff>
      <xdr:row>22</xdr:row>
      <xdr:rowOff>142875</xdr:rowOff>
    </xdr:to>
    <xdr:sp>
      <xdr:nvSpPr>
        <xdr:cNvPr id="3" name="角丸四角形吹き出し 3"/>
        <xdr:cNvSpPr>
          <a:spLocks/>
        </xdr:cNvSpPr>
      </xdr:nvSpPr>
      <xdr:spPr>
        <a:xfrm>
          <a:off x="2771775" y="4562475"/>
          <a:ext cx="2638425" cy="552450"/>
        </a:xfrm>
        <a:prstGeom prst="wedgeRoundRectCallout">
          <a:avLst>
            <a:gd name="adj1" fmla="val -10194"/>
            <a:gd name="adj2" fmla="val 13615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送料を除く、購入金額の５０％の税込み金額を記入　</a:t>
          </a: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一の位は切り捨て</a:t>
          </a:r>
        </a:p>
      </xdr:txBody>
    </xdr:sp>
    <xdr:clientData/>
  </xdr:twoCellAnchor>
  <xdr:twoCellAnchor>
    <xdr:from>
      <xdr:col>10</xdr:col>
      <xdr:colOff>247650</xdr:colOff>
      <xdr:row>6</xdr:row>
      <xdr:rowOff>152400</xdr:rowOff>
    </xdr:from>
    <xdr:to>
      <xdr:col>12</xdr:col>
      <xdr:colOff>247650</xdr:colOff>
      <xdr:row>8</xdr:row>
      <xdr:rowOff>209550</xdr:rowOff>
    </xdr:to>
    <xdr:sp>
      <xdr:nvSpPr>
        <xdr:cNvPr id="4" name="角丸四角形吹き出し 4"/>
        <xdr:cNvSpPr>
          <a:spLocks/>
        </xdr:cNvSpPr>
      </xdr:nvSpPr>
      <xdr:spPr>
        <a:xfrm>
          <a:off x="9344025" y="1371600"/>
          <a:ext cx="1428750" cy="533400"/>
        </a:xfrm>
        <a:prstGeom prst="wedgeRoundRectCallout">
          <a:avLst>
            <a:gd name="adj1" fmla="val -66504"/>
            <a:gd name="adj2" fmla="val -500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「３　補助金額」の合計金額を記入</a:t>
          </a:r>
        </a:p>
      </xdr:txBody>
    </xdr:sp>
    <xdr:clientData/>
  </xdr:twoCellAnchor>
  <xdr:twoCellAnchor>
    <xdr:from>
      <xdr:col>9</xdr:col>
      <xdr:colOff>866775</xdr:colOff>
      <xdr:row>1</xdr:row>
      <xdr:rowOff>19050</xdr:rowOff>
    </xdr:from>
    <xdr:to>
      <xdr:col>11</xdr:col>
      <xdr:colOff>295275</xdr:colOff>
      <xdr:row>3</xdr:row>
      <xdr:rowOff>266700</xdr:rowOff>
    </xdr:to>
    <xdr:sp>
      <xdr:nvSpPr>
        <xdr:cNvPr id="5" name="角丸四角形吹き出し 5"/>
        <xdr:cNvSpPr>
          <a:spLocks/>
        </xdr:cNvSpPr>
      </xdr:nvSpPr>
      <xdr:spPr>
        <a:xfrm>
          <a:off x="8401050" y="200025"/>
          <a:ext cx="1676400" cy="590550"/>
        </a:xfrm>
        <a:prstGeom prst="wedgeRoundRectCallout">
          <a:avLst>
            <a:gd name="adj1" fmla="val -11435"/>
            <a:gd name="adj2" fmla="val 9134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購入金額から補助金額を除いた金額を記入</a:t>
          </a:r>
        </a:p>
      </xdr:txBody>
    </xdr:sp>
    <xdr:clientData/>
  </xdr:twoCellAnchor>
  <xdr:twoCellAnchor>
    <xdr:from>
      <xdr:col>1</xdr:col>
      <xdr:colOff>571500</xdr:colOff>
      <xdr:row>8</xdr:row>
      <xdr:rowOff>133350</xdr:rowOff>
    </xdr:from>
    <xdr:to>
      <xdr:col>3</xdr:col>
      <xdr:colOff>238125</xdr:colOff>
      <xdr:row>10</xdr:row>
      <xdr:rowOff>180975</xdr:rowOff>
    </xdr:to>
    <xdr:sp>
      <xdr:nvSpPr>
        <xdr:cNvPr id="6" name="角丸四角形吹き出し 6"/>
        <xdr:cNvSpPr>
          <a:spLocks/>
        </xdr:cNvSpPr>
      </xdr:nvSpPr>
      <xdr:spPr>
        <a:xfrm>
          <a:off x="952500" y="1828800"/>
          <a:ext cx="2047875" cy="523875"/>
        </a:xfrm>
        <a:prstGeom prst="wedgeRoundRectCallout">
          <a:avLst>
            <a:gd name="adj1" fmla="val -34898"/>
            <a:gd name="adj2" fmla="val -85689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購入業者とは異なる業者で名入れする場合、一品目として記入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0"/>
  <sheetViews>
    <sheetView tabSelected="1" view="pageBreakPreview" zoomScale="85" zoomScaleNormal="85" zoomScaleSheetLayoutView="85" zoomScalePageLayoutView="0" workbookViewId="0" topLeftCell="A1">
      <selection activeCell="B7" sqref="B7:G11"/>
    </sheetView>
  </sheetViews>
  <sheetFormatPr defaultColWidth="9.00390625" defaultRowHeight="13.5"/>
  <cols>
    <col min="1" max="1" width="5.00390625" style="5" customWidth="1"/>
    <col min="2" max="2" width="22.25390625" style="5" customWidth="1"/>
    <col min="3" max="3" width="9.00390625" style="5" customWidth="1"/>
    <col min="4" max="4" width="7.125" style="5" customWidth="1"/>
    <col min="5" max="5" width="7.875" style="5" customWidth="1"/>
    <col min="6" max="6" width="14.875" style="5" customWidth="1"/>
    <col min="7" max="7" width="6.375" style="5" customWidth="1"/>
    <col min="8" max="8" width="2.875" style="5" customWidth="1"/>
    <col min="9" max="9" width="23.50390625" style="12" customWidth="1"/>
    <col min="10" max="10" width="20.50390625" style="12" customWidth="1"/>
    <col min="11" max="11" width="9.00390625" style="12" customWidth="1"/>
    <col min="12" max="12" width="9.75390625" style="12" customWidth="1"/>
    <col min="13" max="13" width="6.50390625" style="12" customWidth="1"/>
    <col min="14" max="14" width="4.375" style="5" customWidth="1"/>
    <col min="15" max="15" width="12.625" style="5" customWidth="1"/>
    <col min="16" max="16" width="9.375" style="5" customWidth="1"/>
    <col min="17" max="17" width="18.25390625" style="5" customWidth="1"/>
    <col min="18" max="18" width="3.125" style="5" customWidth="1"/>
    <col min="19" max="19" width="18.00390625" style="5" customWidth="1"/>
    <col min="20" max="16384" width="9.00390625" style="5" customWidth="1"/>
  </cols>
  <sheetData>
    <row r="1" spans="2:13" ht="14.25">
      <c r="B1" s="4" t="s">
        <v>82</v>
      </c>
      <c r="C1" s="4"/>
      <c r="D1" s="4"/>
      <c r="E1" s="4"/>
      <c r="F1" s="4"/>
      <c r="G1" s="4"/>
      <c r="H1" s="4"/>
      <c r="I1" s="16"/>
      <c r="J1" s="16"/>
      <c r="K1" s="16"/>
      <c r="L1" s="16"/>
      <c r="M1" s="17"/>
    </row>
    <row r="2" spans="2:13" ht="12.75" customHeight="1">
      <c r="B2" s="4"/>
      <c r="C2" s="4"/>
      <c r="D2" s="4"/>
      <c r="E2" s="4"/>
      <c r="F2" s="4"/>
      <c r="G2" s="4"/>
      <c r="H2" s="4"/>
      <c r="I2" s="16"/>
      <c r="J2" s="16"/>
      <c r="K2" s="16"/>
      <c r="L2" s="16"/>
      <c r="M2" s="17"/>
    </row>
    <row r="3" spans="2:13" ht="14.25">
      <c r="B3" s="58" t="s">
        <v>7</v>
      </c>
      <c r="C3" s="58"/>
      <c r="D3" s="58"/>
      <c r="E3" s="58"/>
      <c r="F3" s="58"/>
      <c r="G3" s="58"/>
      <c r="H3" s="4"/>
      <c r="I3" s="44" t="s">
        <v>90</v>
      </c>
      <c r="J3" s="16"/>
      <c r="K3" s="16"/>
      <c r="L3" s="16"/>
      <c r="M3" s="16"/>
    </row>
    <row r="4" spans="2:13" ht="21.75" customHeight="1">
      <c r="B4" s="43"/>
      <c r="C4" s="43"/>
      <c r="D4" s="43"/>
      <c r="E4" s="43"/>
      <c r="F4" s="43"/>
      <c r="G4" s="43"/>
      <c r="H4" s="4"/>
      <c r="I4" s="15" t="s">
        <v>99</v>
      </c>
      <c r="J4" s="16"/>
      <c r="K4" s="17"/>
      <c r="L4" s="17"/>
      <c r="M4" s="18" t="s">
        <v>4</v>
      </c>
    </row>
    <row r="5" spans="2:16" ht="14.25">
      <c r="B5" s="4" t="s">
        <v>83</v>
      </c>
      <c r="C5" s="4"/>
      <c r="D5" s="4"/>
      <c r="E5" s="4"/>
      <c r="F5" s="59"/>
      <c r="G5" s="59"/>
      <c r="H5" s="4"/>
      <c r="I5" s="45" t="s">
        <v>96</v>
      </c>
      <c r="J5" s="23" t="s">
        <v>0</v>
      </c>
      <c r="K5" s="60" t="s">
        <v>6</v>
      </c>
      <c r="L5" s="61"/>
      <c r="M5" s="62"/>
      <c r="O5" s="5" t="s">
        <v>12</v>
      </c>
      <c r="P5" s="5" t="s">
        <v>71</v>
      </c>
    </row>
    <row r="6" spans="2:16" s="6" customFormat="1" ht="18.75" customHeight="1">
      <c r="B6" s="2" t="s">
        <v>9</v>
      </c>
      <c r="C6" s="2" t="s">
        <v>10</v>
      </c>
      <c r="D6" s="63" t="s">
        <v>11</v>
      </c>
      <c r="E6" s="64"/>
      <c r="F6" s="65" t="s">
        <v>84</v>
      </c>
      <c r="G6" s="66"/>
      <c r="H6" s="43"/>
      <c r="I6" s="19" t="s">
        <v>5</v>
      </c>
      <c r="J6" s="10"/>
      <c r="K6" s="34"/>
      <c r="L6" s="35"/>
      <c r="M6" s="36"/>
      <c r="N6" s="12"/>
      <c r="O6" s="22" t="s">
        <v>13</v>
      </c>
      <c r="P6" s="22" t="s">
        <v>72</v>
      </c>
    </row>
    <row r="7" spans="2:15" ht="18.75" customHeight="1">
      <c r="B7" s="8"/>
      <c r="C7" s="8"/>
      <c r="D7" s="67"/>
      <c r="E7" s="68"/>
      <c r="F7" s="67"/>
      <c r="G7" s="68"/>
      <c r="H7" s="4"/>
      <c r="I7" s="20" t="s">
        <v>88</v>
      </c>
      <c r="J7" s="11"/>
      <c r="K7" s="37"/>
      <c r="L7" s="38"/>
      <c r="M7" s="39"/>
      <c r="O7" s="5" t="s">
        <v>74</v>
      </c>
    </row>
    <row r="8" spans="2:15" ht="18.75" customHeight="1">
      <c r="B8" s="50"/>
      <c r="C8" s="8"/>
      <c r="D8" s="67"/>
      <c r="E8" s="68"/>
      <c r="F8" s="67"/>
      <c r="G8" s="68"/>
      <c r="H8" s="4"/>
      <c r="I8" s="47"/>
      <c r="J8" s="20"/>
      <c r="K8" s="37"/>
      <c r="L8" s="38"/>
      <c r="M8" s="39"/>
      <c r="O8" s="5" t="s">
        <v>14</v>
      </c>
    </row>
    <row r="9" spans="2:15" ht="18.75" customHeight="1">
      <c r="B9" s="8"/>
      <c r="C9" s="8"/>
      <c r="D9" s="67"/>
      <c r="E9" s="68"/>
      <c r="F9" s="67"/>
      <c r="G9" s="68"/>
      <c r="H9" s="4"/>
      <c r="I9" s="46" t="s">
        <v>97</v>
      </c>
      <c r="J9" s="24"/>
      <c r="K9" s="40"/>
      <c r="L9" s="41"/>
      <c r="M9" s="42"/>
      <c r="O9" s="5" t="s">
        <v>15</v>
      </c>
    </row>
    <row r="10" spans="2:13" ht="18.75" customHeight="1">
      <c r="B10" s="50"/>
      <c r="C10" s="8"/>
      <c r="D10" s="67"/>
      <c r="E10" s="68"/>
      <c r="F10" s="67"/>
      <c r="G10" s="68"/>
      <c r="H10" s="4"/>
      <c r="I10" s="51"/>
      <c r="J10" s="49"/>
      <c r="K10" s="38"/>
      <c r="L10" s="38"/>
      <c r="M10" s="38"/>
    </row>
    <row r="11" spans="2:15" ht="18.75" customHeight="1">
      <c r="B11" s="50"/>
      <c r="C11" s="8"/>
      <c r="D11" s="67"/>
      <c r="E11" s="68"/>
      <c r="F11" s="67"/>
      <c r="G11" s="68"/>
      <c r="H11" s="4"/>
      <c r="I11" s="16"/>
      <c r="J11" s="16"/>
      <c r="K11" s="16"/>
      <c r="L11" s="16"/>
      <c r="M11" s="16"/>
      <c r="O11" s="5" t="s">
        <v>16</v>
      </c>
    </row>
    <row r="12" spans="2:15" ht="19.5" customHeight="1">
      <c r="B12" s="9"/>
      <c r="C12" s="9"/>
      <c r="D12" s="70" t="s">
        <v>8</v>
      </c>
      <c r="E12" s="70"/>
      <c r="F12" s="21"/>
      <c r="G12" s="7" t="s">
        <v>81</v>
      </c>
      <c r="H12" s="4"/>
      <c r="I12" s="16"/>
      <c r="J12" s="16"/>
      <c r="K12" s="16"/>
      <c r="L12" s="16"/>
      <c r="M12" s="16"/>
      <c r="O12" s="5" t="s">
        <v>17</v>
      </c>
    </row>
    <row r="13" spans="2:15" ht="18.75" customHeight="1">
      <c r="B13" s="4"/>
      <c r="C13" s="4"/>
      <c r="D13" s="4"/>
      <c r="E13" s="4"/>
      <c r="F13" s="4"/>
      <c r="G13" s="9"/>
      <c r="H13" s="4"/>
      <c r="I13" s="16" t="s">
        <v>98</v>
      </c>
      <c r="J13" s="16"/>
      <c r="K13" s="17"/>
      <c r="L13" s="17"/>
      <c r="M13" s="18" t="s">
        <v>4</v>
      </c>
      <c r="O13" s="5" t="s">
        <v>18</v>
      </c>
    </row>
    <row r="14" spans="2:15" ht="18" customHeight="1">
      <c r="B14" s="4"/>
      <c r="C14" s="4"/>
      <c r="D14" s="4"/>
      <c r="E14" s="4"/>
      <c r="F14" s="4"/>
      <c r="G14" s="9"/>
      <c r="H14" s="4"/>
      <c r="I14" s="45" t="s">
        <v>96</v>
      </c>
      <c r="J14" s="23" t="s">
        <v>0</v>
      </c>
      <c r="K14" s="60" t="s">
        <v>6</v>
      </c>
      <c r="L14" s="61"/>
      <c r="M14" s="62"/>
      <c r="O14" s="5" t="s">
        <v>19</v>
      </c>
    </row>
    <row r="15" spans="2:15" ht="14.25">
      <c r="B15" s="4" t="s">
        <v>85</v>
      </c>
      <c r="C15" s="4"/>
      <c r="D15" s="4"/>
      <c r="E15" s="4"/>
      <c r="F15" s="59"/>
      <c r="G15" s="59"/>
      <c r="H15" s="4"/>
      <c r="I15" s="19" t="s">
        <v>78</v>
      </c>
      <c r="J15" s="10"/>
      <c r="K15" s="25"/>
      <c r="L15" s="26"/>
      <c r="M15" s="27"/>
      <c r="O15" s="5" t="s">
        <v>20</v>
      </c>
    </row>
    <row r="16" spans="2:15" s="6" customFormat="1" ht="18.75" customHeight="1">
      <c r="B16" s="2" t="s">
        <v>9</v>
      </c>
      <c r="C16" s="2" t="s">
        <v>10</v>
      </c>
      <c r="D16" s="63" t="s">
        <v>11</v>
      </c>
      <c r="E16" s="64"/>
      <c r="F16" s="65" t="s">
        <v>84</v>
      </c>
      <c r="G16" s="66"/>
      <c r="H16" s="43"/>
      <c r="I16" s="20" t="s">
        <v>79</v>
      </c>
      <c r="J16" s="11"/>
      <c r="K16" s="28"/>
      <c r="L16" s="29"/>
      <c r="M16" s="30"/>
      <c r="O16" s="22" t="s">
        <v>21</v>
      </c>
    </row>
    <row r="17" spans="2:15" ht="18.75" customHeight="1">
      <c r="B17" s="8"/>
      <c r="C17" s="8"/>
      <c r="D17" s="67"/>
      <c r="E17" s="68"/>
      <c r="F17" s="67"/>
      <c r="G17" s="68"/>
      <c r="H17" s="4"/>
      <c r="I17" s="20"/>
      <c r="J17" s="20"/>
      <c r="K17" s="28"/>
      <c r="L17" s="29"/>
      <c r="M17" s="30"/>
      <c r="O17" s="5" t="s">
        <v>22</v>
      </c>
    </row>
    <row r="18" spans="2:15" ht="18.75" customHeight="1">
      <c r="B18" s="8"/>
      <c r="C18" s="8"/>
      <c r="D18" s="67"/>
      <c r="E18" s="68"/>
      <c r="F18" s="67"/>
      <c r="G18" s="68"/>
      <c r="H18" s="4"/>
      <c r="I18" s="20"/>
      <c r="J18" s="16"/>
      <c r="K18" s="28"/>
      <c r="L18" s="29"/>
      <c r="M18" s="30"/>
      <c r="O18" s="5" t="s">
        <v>23</v>
      </c>
    </row>
    <row r="19" spans="2:15" ht="18.75" customHeight="1">
      <c r="B19" s="8"/>
      <c r="C19" s="8"/>
      <c r="D19" s="67"/>
      <c r="E19" s="68"/>
      <c r="F19" s="67"/>
      <c r="G19" s="68"/>
      <c r="H19" s="4"/>
      <c r="I19" s="48" t="s">
        <v>97</v>
      </c>
      <c r="J19" s="24"/>
      <c r="K19" s="31"/>
      <c r="L19" s="32"/>
      <c r="M19" s="33"/>
      <c r="O19" s="5" t="s">
        <v>24</v>
      </c>
    </row>
    <row r="20" spans="2:15" ht="18.75" customHeight="1">
      <c r="B20" s="9"/>
      <c r="C20" s="9"/>
      <c r="D20" s="70" t="s">
        <v>8</v>
      </c>
      <c r="E20" s="70"/>
      <c r="F20" s="21"/>
      <c r="G20" s="7" t="s">
        <v>91</v>
      </c>
      <c r="H20" s="4"/>
      <c r="I20" s="16"/>
      <c r="J20" s="16"/>
      <c r="K20" s="16"/>
      <c r="L20" s="16"/>
      <c r="M20" s="16"/>
      <c r="O20" s="5" t="s">
        <v>25</v>
      </c>
    </row>
    <row r="21" spans="2:15" ht="18.75" customHeight="1">
      <c r="B21" s="4"/>
      <c r="C21" s="4"/>
      <c r="D21" s="4"/>
      <c r="E21" s="4"/>
      <c r="F21" s="4"/>
      <c r="G21" s="4"/>
      <c r="H21" s="4"/>
      <c r="I21" s="16"/>
      <c r="J21" s="16"/>
      <c r="K21" s="16"/>
      <c r="L21" s="16"/>
      <c r="M21" s="16"/>
      <c r="O21" s="5" t="s">
        <v>26</v>
      </c>
    </row>
    <row r="22" spans="2:15" ht="18.75" customHeight="1">
      <c r="B22" s="4"/>
      <c r="C22" s="4"/>
      <c r="D22" s="4"/>
      <c r="E22" s="4"/>
      <c r="F22" s="4"/>
      <c r="G22" s="4"/>
      <c r="H22" s="4"/>
      <c r="I22" s="16"/>
      <c r="J22" s="16"/>
      <c r="K22" s="16"/>
      <c r="L22" s="16"/>
      <c r="M22" s="16"/>
      <c r="O22" s="5" t="s">
        <v>27</v>
      </c>
    </row>
    <row r="23" spans="2:15" ht="18.75" customHeight="1">
      <c r="B23" s="16" t="s">
        <v>89</v>
      </c>
      <c r="C23" s="16"/>
      <c r="D23" s="16"/>
      <c r="E23" s="71"/>
      <c r="F23" s="71"/>
      <c r="G23" s="4"/>
      <c r="H23" s="4"/>
      <c r="I23" s="16"/>
      <c r="J23" s="16"/>
      <c r="K23" s="16"/>
      <c r="L23" s="16"/>
      <c r="M23" s="16"/>
      <c r="O23" s="5" t="s">
        <v>28</v>
      </c>
    </row>
    <row r="24" spans="2:15" ht="18.75" customHeight="1">
      <c r="B24" s="13" t="s">
        <v>3</v>
      </c>
      <c r="C24" s="14" t="s">
        <v>1</v>
      </c>
      <c r="D24" s="13" t="s">
        <v>2</v>
      </c>
      <c r="E24" s="72" t="s">
        <v>87</v>
      </c>
      <c r="F24" s="72"/>
      <c r="G24" s="72"/>
      <c r="H24" s="4"/>
      <c r="I24" s="16"/>
      <c r="J24" s="16"/>
      <c r="K24" s="16"/>
      <c r="L24" s="16"/>
      <c r="M24" s="16"/>
      <c r="O24" s="5" t="s">
        <v>29</v>
      </c>
    </row>
    <row r="25" spans="2:15" ht="18.75" customHeight="1">
      <c r="B25" s="13" t="s">
        <v>92</v>
      </c>
      <c r="C25" s="3" t="s">
        <v>93</v>
      </c>
      <c r="D25" s="1">
        <v>0.5</v>
      </c>
      <c r="E25" s="69"/>
      <c r="F25" s="69"/>
      <c r="G25" s="69"/>
      <c r="H25" s="4"/>
      <c r="I25" s="16"/>
      <c r="J25" s="16"/>
      <c r="K25" s="16"/>
      <c r="L25" s="16"/>
      <c r="M25" s="16"/>
      <c r="O25" s="5" t="s">
        <v>30</v>
      </c>
    </row>
    <row r="26" spans="2:15" ht="18.75" customHeight="1">
      <c r="B26" s="13" t="s">
        <v>94</v>
      </c>
      <c r="C26" s="3" t="s">
        <v>95</v>
      </c>
      <c r="D26" s="1">
        <v>0.5</v>
      </c>
      <c r="E26" s="69"/>
      <c r="F26" s="69"/>
      <c r="G26" s="69"/>
      <c r="H26" s="4"/>
      <c r="I26" s="43"/>
      <c r="J26" s="43"/>
      <c r="K26" s="43"/>
      <c r="L26" s="43"/>
      <c r="M26" s="43"/>
      <c r="O26" s="22" t="s">
        <v>31</v>
      </c>
    </row>
    <row r="27" spans="2:15" ht="18.75" customHeight="1">
      <c r="B27" s="60" t="s">
        <v>86</v>
      </c>
      <c r="C27" s="61"/>
      <c r="D27" s="62"/>
      <c r="E27" s="67"/>
      <c r="F27" s="73"/>
      <c r="G27" s="7" t="s">
        <v>80</v>
      </c>
      <c r="H27" s="4"/>
      <c r="I27" s="16"/>
      <c r="J27" s="16"/>
      <c r="K27" s="16"/>
      <c r="L27" s="16"/>
      <c r="M27" s="16"/>
      <c r="O27" s="5" t="s">
        <v>75</v>
      </c>
    </row>
    <row r="28" spans="2:15" s="6" customFormat="1" ht="18.75" customHeight="1">
      <c r="B28" s="4"/>
      <c r="C28" s="4"/>
      <c r="D28" s="4"/>
      <c r="E28" s="4"/>
      <c r="F28" s="4"/>
      <c r="G28" s="4"/>
      <c r="H28" s="16"/>
      <c r="I28" s="16"/>
      <c r="J28" s="16"/>
      <c r="K28" s="16"/>
      <c r="L28" s="16"/>
      <c r="M28" s="16"/>
      <c r="O28" s="5" t="s">
        <v>32</v>
      </c>
    </row>
    <row r="29" spans="2:15" ht="18.75" customHeight="1">
      <c r="B29" s="4"/>
      <c r="C29" s="4"/>
      <c r="D29" s="4"/>
      <c r="E29" s="4"/>
      <c r="F29" s="4"/>
      <c r="G29" s="4"/>
      <c r="H29" s="4"/>
      <c r="I29" s="16"/>
      <c r="J29" s="16"/>
      <c r="K29" s="16"/>
      <c r="L29" s="16"/>
      <c r="M29" s="16"/>
      <c r="O29" s="5" t="s">
        <v>77</v>
      </c>
    </row>
    <row r="30" spans="2:15" ht="18.75" customHeight="1">
      <c r="B30" s="4"/>
      <c r="C30" s="4"/>
      <c r="D30" s="4"/>
      <c r="E30" s="4"/>
      <c r="F30" s="4"/>
      <c r="G30" s="4"/>
      <c r="H30" s="4"/>
      <c r="I30" s="16"/>
      <c r="J30" s="16"/>
      <c r="K30" s="16"/>
      <c r="L30" s="16"/>
      <c r="M30" s="16"/>
      <c r="O30" s="5" t="s">
        <v>33</v>
      </c>
    </row>
    <row r="31" spans="2:15" ht="18.75" customHeight="1">
      <c r="B31" s="4"/>
      <c r="C31" s="4"/>
      <c r="D31" s="4"/>
      <c r="E31" s="4"/>
      <c r="F31" s="4"/>
      <c r="G31" s="4"/>
      <c r="H31" s="4"/>
      <c r="I31" s="16"/>
      <c r="J31" s="16"/>
      <c r="K31" s="16"/>
      <c r="L31" s="16"/>
      <c r="M31" s="16"/>
      <c r="O31" s="5" t="s">
        <v>34</v>
      </c>
    </row>
    <row r="32" ht="18.75" customHeight="1">
      <c r="O32" s="5" t="s">
        <v>35</v>
      </c>
    </row>
    <row r="33" ht="18.75" customHeight="1">
      <c r="O33" s="5" t="s">
        <v>36</v>
      </c>
    </row>
    <row r="34" ht="13.5">
      <c r="O34" s="5" t="s">
        <v>76</v>
      </c>
    </row>
    <row r="35" ht="13.5">
      <c r="O35" s="5" t="s">
        <v>37</v>
      </c>
    </row>
    <row r="36" ht="13.5">
      <c r="O36" s="5" t="s">
        <v>38</v>
      </c>
    </row>
    <row r="37" ht="13.5">
      <c r="O37" s="5" t="s">
        <v>39</v>
      </c>
    </row>
    <row r="38" ht="13.5">
      <c r="O38" s="5" t="s">
        <v>40</v>
      </c>
    </row>
    <row r="39" ht="13.5">
      <c r="O39" s="22" t="s">
        <v>41</v>
      </c>
    </row>
    <row r="40" ht="13.5">
      <c r="O40" s="5" t="s">
        <v>42</v>
      </c>
    </row>
    <row r="41" ht="13.5">
      <c r="O41" s="5" t="s">
        <v>43</v>
      </c>
    </row>
    <row r="42" ht="13.5">
      <c r="O42" s="5" t="s">
        <v>44</v>
      </c>
    </row>
    <row r="43" ht="13.5">
      <c r="O43" s="5" t="s">
        <v>45</v>
      </c>
    </row>
    <row r="44" ht="13.5">
      <c r="O44" s="5" t="s">
        <v>46</v>
      </c>
    </row>
    <row r="45" ht="13.5">
      <c r="O45" s="5" t="s">
        <v>47</v>
      </c>
    </row>
    <row r="46" ht="13.5">
      <c r="O46" s="5" t="s">
        <v>48</v>
      </c>
    </row>
    <row r="47" ht="13.5">
      <c r="O47" s="5" t="s">
        <v>49</v>
      </c>
    </row>
    <row r="48" ht="13.5">
      <c r="O48" s="5" t="s">
        <v>50</v>
      </c>
    </row>
    <row r="49" ht="13.5">
      <c r="O49" s="5" t="s">
        <v>51</v>
      </c>
    </row>
    <row r="50" ht="13.5">
      <c r="O50" s="22" t="s">
        <v>52</v>
      </c>
    </row>
    <row r="51" ht="13.5">
      <c r="O51" s="5" t="s">
        <v>53</v>
      </c>
    </row>
    <row r="52" ht="13.5">
      <c r="O52" s="5" t="s">
        <v>54</v>
      </c>
    </row>
    <row r="53" ht="13.5">
      <c r="O53" s="5" t="s">
        <v>55</v>
      </c>
    </row>
    <row r="54" ht="13.5">
      <c r="O54" s="5" t="s">
        <v>56</v>
      </c>
    </row>
    <row r="55" ht="13.5">
      <c r="O55" s="5" t="s">
        <v>57</v>
      </c>
    </row>
    <row r="56" ht="13.5">
      <c r="O56" s="5" t="s">
        <v>58</v>
      </c>
    </row>
    <row r="57" ht="13.5">
      <c r="O57" s="5" t="s">
        <v>59</v>
      </c>
    </row>
    <row r="58" ht="13.5">
      <c r="O58" s="5" t="s">
        <v>60</v>
      </c>
    </row>
    <row r="59" ht="13.5">
      <c r="O59" s="5" t="s">
        <v>61</v>
      </c>
    </row>
    <row r="60" ht="13.5">
      <c r="O60" s="5" t="s">
        <v>62</v>
      </c>
    </row>
    <row r="61" ht="13.5">
      <c r="O61" s="5" t="s">
        <v>63</v>
      </c>
    </row>
    <row r="62" ht="13.5">
      <c r="O62" s="5" t="s">
        <v>73</v>
      </c>
    </row>
    <row r="63" ht="13.5">
      <c r="O63" s="22" t="s">
        <v>64</v>
      </c>
    </row>
    <row r="64" ht="13.5">
      <c r="O64" s="5" t="s">
        <v>65</v>
      </c>
    </row>
    <row r="65" ht="13.5">
      <c r="O65" s="5" t="s">
        <v>66</v>
      </c>
    </row>
    <row r="66" ht="13.5">
      <c r="O66" s="5" t="s">
        <v>67</v>
      </c>
    </row>
    <row r="67" ht="13.5">
      <c r="O67" s="5" t="s">
        <v>68</v>
      </c>
    </row>
    <row r="68" ht="13.5">
      <c r="O68" s="5" t="s">
        <v>69</v>
      </c>
    </row>
    <row r="69" ht="13.5">
      <c r="O69" s="5" t="s">
        <v>70</v>
      </c>
    </row>
    <row r="70" ht="13.5">
      <c r="O70" s="5" t="s">
        <v>74</v>
      </c>
    </row>
  </sheetData>
  <sheetProtection/>
  <mergeCells count="33">
    <mergeCell ref="D20:E20"/>
    <mergeCell ref="E23:F23"/>
    <mergeCell ref="E24:G24"/>
    <mergeCell ref="E25:G25"/>
    <mergeCell ref="E26:G26"/>
    <mergeCell ref="B27:D27"/>
    <mergeCell ref="E27:F27"/>
    <mergeCell ref="D17:E17"/>
    <mergeCell ref="F17:G17"/>
    <mergeCell ref="D18:E18"/>
    <mergeCell ref="F18:G18"/>
    <mergeCell ref="D19:E19"/>
    <mergeCell ref="F19:G19"/>
    <mergeCell ref="D11:E11"/>
    <mergeCell ref="F11:G11"/>
    <mergeCell ref="D12:E12"/>
    <mergeCell ref="K14:M14"/>
    <mergeCell ref="F15:G15"/>
    <mergeCell ref="D16:E16"/>
    <mergeCell ref="F16:G16"/>
    <mergeCell ref="D8:E8"/>
    <mergeCell ref="F8:G8"/>
    <mergeCell ref="D9:E9"/>
    <mergeCell ref="F9:G9"/>
    <mergeCell ref="D10:E10"/>
    <mergeCell ref="F10:G10"/>
    <mergeCell ref="B3:G3"/>
    <mergeCell ref="F5:G5"/>
    <mergeCell ref="K5:M5"/>
    <mergeCell ref="D6:E6"/>
    <mergeCell ref="F6:G6"/>
    <mergeCell ref="D7:E7"/>
    <mergeCell ref="F7:G7"/>
  </mergeCells>
  <dataValidations count="6">
    <dataValidation type="list" allowBlank="1" sqref="B7">
      <formula1>$O$5:$O$70</formula1>
    </dataValidation>
    <dataValidation type="list" allowBlank="1" showInputMessage="1" sqref="B8:B11">
      <formula1>$O$5:$O$70</formula1>
    </dataValidation>
    <dataValidation type="list" allowBlank="1" showInputMessage="1" showErrorMessage="1" sqref="O3:O4">
      <formula1>$O$5:$O$37</formula1>
    </dataValidation>
    <dataValidation type="list" allowBlank="1" showInputMessage="1" showErrorMessage="1" sqref="Q3:Q4">
      <formula1>$O$38:$O$70</formula1>
    </dataValidation>
    <dataValidation type="list" allowBlank="1" showInputMessage="1" showErrorMessage="1" sqref="S3:S4">
      <formula1>$P$5:$P$6</formula1>
    </dataValidation>
    <dataValidation type="list" allowBlank="1" showInputMessage="1" showErrorMessage="1" sqref="B17:B19">
      <formula1>$P$5:$P$7</formula1>
    </dataValidation>
  </dataValidations>
  <printOptions/>
  <pageMargins left="0.787" right="0.787" top="0.984" bottom="0.984" header="0.512" footer="0.512"/>
  <pageSetup horizontalDpi="600" verticalDpi="600" orientation="portrait" paperSize="9" scale="116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P70"/>
  <sheetViews>
    <sheetView view="pageBreakPreview" zoomScale="85" zoomScaleNormal="85" zoomScaleSheetLayoutView="85" zoomScalePageLayoutView="0" workbookViewId="0" topLeftCell="A1">
      <selection activeCell="B3" sqref="B3:G3"/>
    </sheetView>
  </sheetViews>
  <sheetFormatPr defaultColWidth="9.00390625" defaultRowHeight="13.5"/>
  <cols>
    <col min="1" max="1" width="5.00390625" style="5" customWidth="1"/>
    <col min="2" max="2" width="22.25390625" style="5" customWidth="1"/>
    <col min="3" max="3" width="9.00390625" style="5" customWidth="1"/>
    <col min="4" max="4" width="7.125" style="5" customWidth="1"/>
    <col min="5" max="5" width="7.875" style="5" customWidth="1"/>
    <col min="6" max="6" width="14.875" style="5" customWidth="1"/>
    <col min="7" max="7" width="6.375" style="5" customWidth="1"/>
    <col min="8" max="8" width="2.875" style="5" customWidth="1"/>
    <col min="9" max="9" width="23.50390625" style="12" customWidth="1"/>
    <col min="10" max="10" width="20.50390625" style="12" customWidth="1"/>
    <col min="11" max="11" width="9.00390625" style="12" customWidth="1"/>
    <col min="12" max="12" width="9.75390625" style="12" customWidth="1"/>
    <col min="13" max="13" width="6.50390625" style="12" customWidth="1"/>
    <col min="14" max="14" width="4.375" style="5" customWidth="1"/>
    <col min="15" max="15" width="12.625" style="5" customWidth="1"/>
    <col min="16" max="16" width="9.375" style="5" customWidth="1"/>
    <col min="17" max="17" width="18.25390625" style="5" customWidth="1"/>
    <col min="18" max="18" width="3.125" style="5" customWidth="1"/>
    <col min="19" max="19" width="18.00390625" style="5" customWidth="1"/>
    <col min="20" max="16384" width="9.00390625" style="5" customWidth="1"/>
  </cols>
  <sheetData>
    <row r="1" spans="2:13" ht="14.25">
      <c r="B1" s="4" t="s">
        <v>82</v>
      </c>
      <c r="C1" s="4"/>
      <c r="D1" s="4"/>
      <c r="E1" s="4"/>
      <c r="F1" s="4"/>
      <c r="G1" s="4"/>
      <c r="H1" s="4"/>
      <c r="I1" s="16"/>
      <c r="J1" s="16"/>
      <c r="K1" s="16"/>
      <c r="L1" s="16"/>
      <c r="M1" s="17"/>
    </row>
    <row r="2" spans="2:13" ht="12.75" customHeight="1">
      <c r="B2" s="4"/>
      <c r="C2" s="4"/>
      <c r="D2" s="4"/>
      <c r="E2" s="4"/>
      <c r="F2" s="4"/>
      <c r="G2" s="4"/>
      <c r="H2" s="4"/>
      <c r="I2" s="16"/>
      <c r="J2" s="16"/>
      <c r="K2" s="16"/>
      <c r="L2" s="16"/>
      <c r="M2" s="17"/>
    </row>
    <row r="3" spans="2:13" ht="14.25">
      <c r="B3" s="58" t="s">
        <v>7</v>
      </c>
      <c r="C3" s="58"/>
      <c r="D3" s="58"/>
      <c r="E3" s="58"/>
      <c r="F3" s="58"/>
      <c r="G3" s="58"/>
      <c r="H3" s="4"/>
      <c r="I3" s="44" t="s">
        <v>90</v>
      </c>
      <c r="J3" s="16"/>
      <c r="K3" s="16"/>
      <c r="L3" s="16"/>
      <c r="M3" s="16"/>
    </row>
    <row r="4" spans="2:13" ht="21.75" customHeight="1">
      <c r="B4" s="43"/>
      <c r="C4" s="43"/>
      <c r="D4" s="43"/>
      <c r="E4" s="43"/>
      <c r="F4" s="43"/>
      <c r="G4" s="43"/>
      <c r="H4" s="4"/>
      <c r="I4" s="15" t="s">
        <v>99</v>
      </c>
      <c r="J4" s="16"/>
      <c r="K4" s="17"/>
      <c r="L4" s="17"/>
      <c r="M4" s="18" t="s">
        <v>4</v>
      </c>
    </row>
    <row r="5" spans="2:16" ht="14.25">
      <c r="B5" s="4" t="s">
        <v>83</v>
      </c>
      <c r="C5" s="4"/>
      <c r="D5" s="4"/>
      <c r="E5" s="4"/>
      <c r="F5" s="59"/>
      <c r="G5" s="59"/>
      <c r="H5" s="4"/>
      <c r="I5" s="45" t="s">
        <v>96</v>
      </c>
      <c r="J5" s="23" t="s">
        <v>0</v>
      </c>
      <c r="K5" s="60" t="s">
        <v>6</v>
      </c>
      <c r="L5" s="61"/>
      <c r="M5" s="62"/>
      <c r="O5" s="5" t="s">
        <v>12</v>
      </c>
      <c r="P5" s="5" t="s">
        <v>71</v>
      </c>
    </row>
    <row r="6" spans="2:16" s="6" customFormat="1" ht="18.75" customHeight="1">
      <c r="B6" s="2" t="s">
        <v>9</v>
      </c>
      <c r="C6" s="2" t="s">
        <v>10</v>
      </c>
      <c r="D6" s="63" t="s">
        <v>11</v>
      </c>
      <c r="E6" s="64"/>
      <c r="F6" s="65" t="s">
        <v>84</v>
      </c>
      <c r="G6" s="66"/>
      <c r="H6" s="43"/>
      <c r="I6" s="19" t="s">
        <v>5</v>
      </c>
      <c r="J6" s="55">
        <f>F12+F20-E27</f>
        <v>5250</v>
      </c>
      <c r="K6" s="34"/>
      <c r="L6" s="35"/>
      <c r="M6" s="36"/>
      <c r="N6" s="12"/>
      <c r="O6" s="22" t="s">
        <v>13</v>
      </c>
      <c r="P6" s="22" t="s">
        <v>72</v>
      </c>
    </row>
    <row r="7" spans="2:15" ht="18.75" customHeight="1">
      <c r="B7" s="52" t="s">
        <v>17</v>
      </c>
      <c r="C7" s="52">
        <v>1</v>
      </c>
      <c r="D7" s="75">
        <v>9490</v>
      </c>
      <c r="E7" s="77"/>
      <c r="F7" s="74">
        <f>C7*D7</f>
        <v>9490</v>
      </c>
      <c r="G7" s="74"/>
      <c r="H7" s="4"/>
      <c r="I7" s="20" t="s">
        <v>88</v>
      </c>
      <c r="J7" s="56">
        <f>E27</f>
        <v>5240</v>
      </c>
      <c r="K7" s="37"/>
      <c r="L7" s="38"/>
      <c r="M7" s="39"/>
      <c r="O7" s="5" t="s">
        <v>74</v>
      </c>
    </row>
    <row r="8" spans="2:15" ht="18.75" customHeight="1">
      <c r="B8" s="57" t="s">
        <v>74</v>
      </c>
      <c r="C8" s="52">
        <v>1</v>
      </c>
      <c r="D8" s="75">
        <v>1000</v>
      </c>
      <c r="E8" s="77"/>
      <c r="F8" s="74">
        <f>C8*D8</f>
        <v>1000</v>
      </c>
      <c r="G8" s="74"/>
      <c r="H8" s="4"/>
      <c r="I8" s="47"/>
      <c r="J8" s="20"/>
      <c r="K8" s="37"/>
      <c r="L8" s="38"/>
      <c r="M8" s="39"/>
      <c r="O8" s="5" t="s">
        <v>14</v>
      </c>
    </row>
    <row r="9" spans="2:15" ht="18.75" customHeight="1">
      <c r="B9" s="8"/>
      <c r="C9" s="8"/>
      <c r="D9" s="67"/>
      <c r="E9" s="68"/>
      <c r="F9" s="69"/>
      <c r="G9" s="69"/>
      <c r="H9" s="4"/>
      <c r="I9" s="46" t="s">
        <v>97</v>
      </c>
      <c r="J9" s="53">
        <f>J6+J7</f>
        <v>10490</v>
      </c>
      <c r="K9" s="40"/>
      <c r="L9" s="41"/>
      <c r="M9" s="42"/>
      <c r="O9" s="5" t="s">
        <v>15</v>
      </c>
    </row>
    <row r="10" spans="2:13" ht="18.75" customHeight="1">
      <c r="B10" s="50"/>
      <c r="C10" s="8"/>
      <c r="D10" s="67"/>
      <c r="E10" s="68"/>
      <c r="F10" s="69"/>
      <c r="G10" s="69"/>
      <c r="H10" s="4"/>
      <c r="I10" s="51"/>
      <c r="J10" s="49"/>
      <c r="K10" s="38"/>
      <c r="L10" s="38"/>
      <c r="M10" s="38"/>
    </row>
    <row r="11" spans="2:15" ht="18.75" customHeight="1">
      <c r="B11" s="50"/>
      <c r="C11" s="8"/>
      <c r="D11" s="67"/>
      <c r="E11" s="68"/>
      <c r="F11" s="69"/>
      <c r="G11" s="69"/>
      <c r="H11" s="4"/>
      <c r="I11" s="16"/>
      <c r="J11" s="16"/>
      <c r="K11" s="16"/>
      <c r="L11" s="16"/>
      <c r="M11" s="16"/>
      <c r="O11" s="5" t="s">
        <v>16</v>
      </c>
    </row>
    <row r="12" spans="2:15" ht="19.5" customHeight="1">
      <c r="B12" s="9"/>
      <c r="C12" s="9"/>
      <c r="D12" s="70" t="s">
        <v>8</v>
      </c>
      <c r="E12" s="70"/>
      <c r="F12" s="54">
        <f>SUM(F7:G11)</f>
        <v>10490</v>
      </c>
      <c r="G12" s="7" t="s">
        <v>81</v>
      </c>
      <c r="H12" s="4"/>
      <c r="I12" s="16"/>
      <c r="J12" s="16"/>
      <c r="K12" s="16"/>
      <c r="L12" s="16"/>
      <c r="M12" s="16"/>
      <c r="O12" s="5" t="s">
        <v>17</v>
      </c>
    </row>
    <row r="13" spans="2:15" ht="18.75" customHeight="1">
      <c r="B13" s="4"/>
      <c r="C13" s="4"/>
      <c r="D13" s="4"/>
      <c r="E13" s="4"/>
      <c r="F13" s="4"/>
      <c r="G13" s="9"/>
      <c r="H13" s="4"/>
      <c r="I13" s="16" t="s">
        <v>98</v>
      </c>
      <c r="J13" s="16"/>
      <c r="K13" s="17"/>
      <c r="L13" s="17"/>
      <c r="M13" s="18" t="s">
        <v>4</v>
      </c>
      <c r="O13" s="5" t="s">
        <v>18</v>
      </c>
    </row>
    <row r="14" spans="2:15" ht="18" customHeight="1">
      <c r="B14" s="4"/>
      <c r="C14" s="4"/>
      <c r="D14" s="4"/>
      <c r="E14" s="4"/>
      <c r="F14" s="4"/>
      <c r="G14" s="9"/>
      <c r="H14" s="4"/>
      <c r="I14" s="45" t="s">
        <v>96</v>
      </c>
      <c r="J14" s="23" t="s">
        <v>0</v>
      </c>
      <c r="K14" s="60" t="s">
        <v>6</v>
      </c>
      <c r="L14" s="61"/>
      <c r="M14" s="62"/>
      <c r="O14" s="5" t="s">
        <v>19</v>
      </c>
    </row>
    <row r="15" spans="2:15" ht="14.25">
      <c r="B15" s="4" t="s">
        <v>85</v>
      </c>
      <c r="C15" s="4"/>
      <c r="D15" s="4"/>
      <c r="E15" s="4"/>
      <c r="F15" s="59"/>
      <c r="G15" s="59"/>
      <c r="H15" s="4"/>
      <c r="I15" s="19" t="s">
        <v>78</v>
      </c>
      <c r="J15" s="55">
        <f>J6+J7</f>
        <v>10490</v>
      </c>
      <c r="K15" s="25"/>
      <c r="L15" s="26"/>
      <c r="M15" s="27"/>
      <c r="O15" s="5" t="s">
        <v>20</v>
      </c>
    </row>
    <row r="16" spans="2:15" s="6" customFormat="1" ht="18.75" customHeight="1">
      <c r="B16" s="2" t="s">
        <v>9</v>
      </c>
      <c r="C16" s="2" t="s">
        <v>10</v>
      </c>
      <c r="D16" s="63" t="s">
        <v>11</v>
      </c>
      <c r="E16" s="64"/>
      <c r="F16" s="65" t="s">
        <v>84</v>
      </c>
      <c r="G16" s="66"/>
      <c r="H16" s="43"/>
      <c r="I16" s="20" t="s">
        <v>79</v>
      </c>
      <c r="J16" s="11">
        <f>$F$20</f>
        <v>0</v>
      </c>
      <c r="K16" s="28"/>
      <c r="L16" s="29"/>
      <c r="M16" s="30"/>
      <c r="O16" s="22" t="s">
        <v>21</v>
      </c>
    </row>
    <row r="17" spans="2:15" ht="18.75" customHeight="1">
      <c r="B17" s="8"/>
      <c r="C17" s="8"/>
      <c r="D17" s="67"/>
      <c r="E17" s="68"/>
      <c r="F17" s="67">
        <f>C17*D17</f>
        <v>0</v>
      </c>
      <c r="G17" s="68"/>
      <c r="H17" s="4"/>
      <c r="I17" s="20"/>
      <c r="J17" s="20"/>
      <c r="K17" s="28"/>
      <c r="L17" s="29"/>
      <c r="M17" s="30"/>
      <c r="O17" s="5" t="s">
        <v>22</v>
      </c>
    </row>
    <row r="18" spans="2:15" ht="18.75" customHeight="1">
      <c r="B18" s="8"/>
      <c r="C18" s="8"/>
      <c r="D18" s="67"/>
      <c r="E18" s="68"/>
      <c r="F18" s="67">
        <f>C18*D18</f>
        <v>0</v>
      </c>
      <c r="G18" s="68"/>
      <c r="H18" s="4"/>
      <c r="I18" s="20"/>
      <c r="J18" s="16"/>
      <c r="K18" s="28"/>
      <c r="L18" s="29"/>
      <c r="M18" s="30"/>
      <c r="O18" s="5" t="s">
        <v>23</v>
      </c>
    </row>
    <row r="19" spans="2:15" ht="18.75" customHeight="1">
      <c r="B19" s="8"/>
      <c r="C19" s="8"/>
      <c r="D19" s="67"/>
      <c r="E19" s="68"/>
      <c r="F19" s="67">
        <f>C19*D19</f>
        <v>0</v>
      </c>
      <c r="G19" s="68"/>
      <c r="H19" s="4"/>
      <c r="I19" s="48" t="s">
        <v>97</v>
      </c>
      <c r="J19" s="53">
        <f>SUM(J15:J18)</f>
        <v>10490</v>
      </c>
      <c r="K19" s="31"/>
      <c r="L19" s="32"/>
      <c r="M19" s="33"/>
      <c r="O19" s="5" t="s">
        <v>24</v>
      </c>
    </row>
    <row r="20" spans="2:15" ht="18.75" customHeight="1">
      <c r="B20" s="9"/>
      <c r="C20" s="9"/>
      <c r="D20" s="70" t="s">
        <v>8</v>
      </c>
      <c r="E20" s="70"/>
      <c r="F20" s="21">
        <f>SUM(F17:G19)</f>
        <v>0</v>
      </c>
      <c r="G20" s="7" t="s">
        <v>91</v>
      </c>
      <c r="H20" s="4"/>
      <c r="I20" s="16"/>
      <c r="J20" s="16"/>
      <c r="K20" s="16"/>
      <c r="L20" s="16"/>
      <c r="M20" s="16"/>
      <c r="O20" s="5" t="s">
        <v>25</v>
      </c>
    </row>
    <row r="21" spans="2:15" ht="18.75" customHeight="1">
      <c r="B21" s="4"/>
      <c r="C21" s="4"/>
      <c r="D21" s="4"/>
      <c r="E21" s="4"/>
      <c r="F21" s="4"/>
      <c r="G21" s="4"/>
      <c r="H21" s="4"/>
      <c r="I21" s="16"/>
      <c r="J21" s="16"/>
      <c r="K21" s="16"/>
      <c r="L21" s="16"/>
      <c r="M21" s="16"/>
      <c r="O21" s="5" t="s">
        <v>26</v>
      </c>
    </row>
    <row r="22" spans="2:15" ht="18.75" customHeight="1">
      <c r="B22" s="4"/>
      <c r="C22" s="4"/>
      <c r="D22" s="4"/>
      <c r="E22" s="4"/>
      <c r="F22" s="4"/>
      <c r="G22" s="4"/>
      <c r="H22" s="4"/>
      <c r="I22" s="16"/>
      <c r="J22" s="16"/>
      <c r="K22" s="16"/>
      <c r="L22" s="16"/>
      <c r="M22" s="16"/>
      <c r="O22" s="5" t="s">
        <v>27</v>
      </c>
    </row>
    <row r="23" spans="2:15" ht="18.75" customHeight="1">
      <c r="B23" s="16" t="s">
        <v>89</v>
      </c>
      <c r="C23" s="16"/>
      <c r="D23" s="16"/>
      <c r="E23" s="71"/>
      <c r="F23" s="71"/>
      <c r="G23" s="4"/>
      <c r="H23" s="4"/>
      <c r="I23" s="16"/>
      <c r="J23" s="16"/>
      <c r="K23" s="16"/>
      <c r="L23" s="16"/>
      <c r="M23" s="16"/>
      <c r="O23" s="5" t="s">
        <v>28</v>
      </c>
    </row>
    <row r="24" spans="2:15" ht="18.75" customHeight="1">
      <c r="B24" s="13" t="s">
        <v>3</v>
      </c>
      <c r="C24" s="14" t="s">
        <v>1</v>
      </c>
      <c r="D24" s="13" t="s">
        <v>2</v>
      </c>
      <c r="E24" s="72" t="s">
        <v>87</v>
      </c>
      <c r="F24" s="72"/>
      <c r="G24" s="72"/>
      <c r="H24" s="4"/>
      <c r="I24" s="16"/>
      <c r="J24" s="16"/>
      <c r="K24" s="16"/>
      <c r="L24" s="16"/>
      <c r="M24" s="16"/>
      <c r="O24" s="5" t="s">
        <v>29</v>
      </c>
    </row>
    <row r="25" spans="2:15" ht="18.75" customHeight="1">
      <c r="B25" s="13" t="s">
        <v>92</v>
      </c>
      <c r="C25" s="3" t="s">
        <v>93</v>
      </c>
      <c r="D25" s="1">
        <v>0.5</v>
      </c>
      <c r="E25" s="74">
        <f>ROUNDDOWN(F12*D25,-1)</f>
        <v>5240</v>
      </c>
      <c r="F25" s="74"/>
      <c r="G25" s="74"/>
      <c r="H25" s="4"/>
      <c r="I25" s="16"/>
      <c r="J25" s="16"/>
      <c r="K25" s="16"/>
      <c r="L25" s="16"/>
      <c r="M25" s="16"/>
      <c r="O25" s="5" t="s">
        <v>30</v>
      </c>
    </row>
    <row r="26" spans="2:15" ht="18.75" customHeight="1">
      <c r="B26" s="13" t="s">
        <v>94</v>
      </c>
      <c r="C26" s="3" t="s">
        <v>95</v>
      </c>
      <c r="D26" s="1">
        <v>0.5</v>
      </c>
      <c r="E26" s="69">
        <f>ROUNDDOWN(F20*D26,-1)</f>
        <v>0</v>
      </c>
      <c r="F26" s="69"/>
      <c r="G26" s="69"/>
      <c r="H26" s="4"/>
      <c r="I26" s="43"/>
      <c r="J26" s="43"/>
      <c r="K26" s="43"/>
      <c r="L26" s="43"/>
      <c r="M26" s="43"/>
      <c r="O26" s="22" t="s">
        <v>31</v>
      </c>
    </row>
    <row r="27" spans="2:15" ht="18.75" customHeight="1">
      <c r="B27" s="60" t="s">
        <v>86</v>
      </c>
      <c r="C27" s="61"/>
      <c r="D27" s="62"/>
      <c r="E27" s="75">
        <f>SUM(E25:F26)</f>
        <v>5240</v>
      </c>
      <c r="F27" s="76"/>
      <c r="G27" s="7" t="s">
        <v>80</v>
      </c>
      <c r="H27" s="4"/>
      <c r="I27" s="16"/>
      <c r="J27" s="16"/>
      <c r="K27" s="16"/>
      <c r="L27" s="16"/>
      <c r="M27" s="16"/>
      <c r="O27" s="5" t="s">
        <v>75</v>
      </c>
    </row>
    <row r="28" spans="2:15" s="6" customFormat="1" ht="18.75" customHeight="1">
      <c r="B28" s="4"/>
      <c r="C28" s="4"/>
      <c r="D28" s="4"/>
      <c r="E28" s="4"/>
      <c r="F28" s="4"/>
      <c r="G28" s="4"/>
      <c r="H28" s="16"/>
      <c r="I28" s="16"/>
      <c r="J28" s="16"/>
      <c r="K28" s="16"/>
      <c r="L28" s="16"/>
      <c r="M28" s="16"/>
      <c r="O28" s="5" t="s">
        <v>32</v>
      </c>
    </row>
    <row r="29" spans="2:15" ht="18.75" customHeight="1">
      <c r="B29" s="4"/>
      <c r="C29" s="4"/>
      <c r="D29" s="4"/>
      <c r="E29" s="4"/>
      <c r="F29" s="4"/>
      <c r="G29" s="4"/>
      <c r="H29" s="4"/>
      <c r="I29" s="16"/>
      <c r="J29" s="16"/>
      <c r="K29" s="16"/>
      <c r="L29" s="16"/>
      <c r="M29" s="16"/>
      <c r="O29" s="5" t="s">
        <v>77</v>
      </c>
    </row>
    <row r="30" spans="2:15" ht="18.75" customHeight="1">
      <c r="B30" s="4"/>
      <c r="C30" s="4"/>
      <c r="D30" s="4"/>
      <c r="E30" s="4"/>
      <c r="F30" s="4"/>
      <c r="G30" s="4"/>
      <c r="H30" s="4"/>
      <c r="I30" s="16"/>
      <c r="J30" s="16"/>
      <c r="K30" s="16"/>
      <c r="L30" s="16"/>
      <c r="M30" s="16"/>
      <c r="O30" s="5" t="s">
        <v>33</v>
      </c>
    </row>
    <row r="31" spans="2:15" ht="18.75" customHeight="1">
      <c r="B31" s="4"/>
      <c r="C31" s="4"/>
      <c r="D31" s="4"/>
      <c r="E31" s="4"/>
      <c r="F31" s="4"/>
      <c r="G31" s="4"/>
      <c r="H31" s="4"/>
      <c r="I31" s="16"/>
      <c r="J31" s="16"/>
      <c r="K31" s="16"/>
      <c r="L31" s="16"/>
      <c r="M31" s="16"/>
      <c r="O31" s="5" t="s">
        <v>34</v>
      </c>
    </row>
    <row r="32" ht="18.75" customHeight="1">
      <c r="O32" s="5" t="s">
        <v>35</v>
      </c>
    </row>
    <row r="33" ht="18.75" customHeight="1">
      <c r="O33" s="5" t="s">
        <v>36</v>
      </c>
    </row>
    <row r="34" ht="13.5">
      <c r="O34" s="5" t="s">
        <v>76</v>
      </c>
    </row>
    <row r="35" ht="13.5">
      <c r="O35" s="5" t="s">
        <v>37</v>
      </c>
    </row>
    <row r="36" ht="13.5">
      <c r="O36" s="5" t="s">
        <v>38</v>
      </c>
    </row>
    <row r="37" ht="13.5">
      <c r="O37" s="5" t="s">
        <v>39</v>
      </c>
    </row>
    <row r="38" ht="13.5">
      <c r="O38" s="5" t="s">
        <v>40</v>
      </c>
    </row>
    <row r="39" ht="13.5">
      <c r="O39" s="22" t="s">
        <v>41</v>
      </c>
    </row>
    <row r="40" ht="13.5">
      <c r="O40" s="5" t="s">
        <v>42</v>
      </c>
    </row>
    <row r="41" ht="13.5">
      <c r="O41" s="5" t="s">
        <v>43</v>
      </c>
    </row>
    <row r="42" ht="13.5">
      <c r="O42" s="5" t="s">
        <v>44</v>
      </c>
    </row>
    <row r="43" ht="13.5">
      <c r="O43" s="5" t="s">
        <v>45</v>
      </c>
    </row>
    <row r="44" ht="13.5">
      <c r="O44" s="5" t="s">
        <v>46</v>
      </c>
    </row>
    <row r="45" ht="13.5">
      <c r="O45" s="5" t="s">
        <v>47</v>
      </c>
    </row>
    <row r="46" ht="13.5">
      <c r="O46" s="5" t="s">
        <v>48</v>
      </c>
    </row>
    <row r="47" ht="13.5">
      <c r="O47" s="5" t="s">
        <v>49</v>
      </c>
    </row>
    <row r="48" ht="13.5">
      <c r="O48" s="5" t="s">
        <v>50</v>
      </c>
    </row>
    <row r="49" ht="13.5">
      <c r="O49" s="5" t="s">
        <v>51</v>
      </c>
    </row>
    <row r="50" ht="13.5">
      <c r="O50" s="22" t="s">
        <v>52</v>
      </c>
    </row>
    <row r="51" ht="13.5">
      <c r="O51" s="5" t="s">
        <v>53</v>
      </c>
    </row>
    <row r="52" ht="13.5">
      <c r="O52" s="5" t="s">
        <v>54</v>
      </c>
    </row>
    <row r="53" ht="13.5">
      <c r="O53" s="5" t="s">
        <v>55</v>
      </c>
    </row>
    <row r="54" ht="13.5">
      <c r="O54" s="5" t="s">
        <v>56</v>
      </c>
    </row>
    <row r="55" ht="13.5">
      <c r="O55" s="5" t="s">
        <v>57</v>
      </c>
    </row>
    <row r="56" ht="13.5">
      <c r="O56" s="5" t="s">
        <v>58</v>
      </c>
    </row>
    <row r="57" ht="13.5">
      <c r="O57" s="5" t="s">
        <v>59</v>
      </c>
    </row>
    <row r="58" ht="13.5">
      <c r="O58" s="5" t="s">
        <v>60</v>
      </c>
    </row>
    <row r="59" ht="13.5">
      <c r="O59" s="5" t="s">
        <v>61</v>
      </c>
    </row>
    <row r="60" ht="13.5">
      <c r="O60" s="5" t="s">
        <v>62</v>
      </c>
    </row>
    <row r="61" ht="13.5">
      <c r="O61" s="5" t="s">
        <v>63</v>
      </c>
    </row>
    <row r="62" ht="13.5">
      <c r="O62" s="5" t="s">
        <v>73</v>
      </c>
    </row>
    <row r="63" ht="13.5">
      <c r="O63" s="22" t="s">
        <v>64</v>
      </c>
    </row>
    <row r="64" ht="13.5">
      <c r="O64" s="5" t="s">
        <v>65</v>
      </c>
    </row>
    <row r="65" ht="13.5">
      <c r="O65" s="5" t="s">
        <v>66</v>
      </c>
    </row>
    <row r="66" ht="13.5">
      <c r="O66" s="5" t="s">
        <v>67</v>
      </c>
    </row>
    <row r="67" ht="13.5">
      <c r="O67" s="5" t="s">
        <v>68</v>
      </c>
    </row>
    <row r="68" ht="13.5">
      <c r="O68" s="5" t="s">
        <v>69</v>
      </c>
    </row>
    <row r="69" ht="13.5">
      <c r="O69" s="5" t="s">
        <v>70</v>
      </c>
    </row>
    <row r="70" ht="13.5">
      <c r="O70" s="5" t="s">
        <v>74</v>
      </c>
    </row>
  </sheetData>
  <sheetProtection/>
  <mergeCells count="33">
    <mergeCell ref="K14:M14"/>
    <mergeCell ref="D19:E19"/>
    <mergeCell ref="F15:G15"/>
    <mergeCell ref="D12:E12"/>
    <mergeCell ref="F16:G16"/>
    <mergeCell ref="F18:G18"/>
    <mergeCell ref="D17:E17"/>
    <mergeCell ref="E26:G26"/>
    <mergeCell ref="F19:G19"/>
    <mergeCell ref="F9:G9"/>
    <mergeCell ref="E24:G24"/>
    <mergeCell ref="B27:D27"/>
    <mergeCell ref="D9:E9"/>
    <mergeCell ref="D11:E11"/>
    <mergeCell ref="D16:E16"/>
    <mergeCell ref="D10:E10"/>
    <mergeCell ref="F10:G10"/>
    <mergeCell ref="K5:M5"/>
    <mergeCell ref="E27:F27"/>
    <mergeCell ref="F17:G17"/>
    <mergeCell ref="D6:E6"/>
    <mergeCell ref="D7:E7"/>
    <mergeCell ref="D8:E8"/>
    <mergeCell ref="E23:F23"/>
    <mergeCell ref="D18:E18"/>
    <mergeCell ref="D20:E20"/>
    <mergeCell ref="E25:G25"/>
    <mergeCell ref="B3:G3"/>
    <mergeCell ref="F6:G6"/>
    <mergeCell ref="F7:G7"/>
    <mergeCell ref="F8:G8"/>
    <mergeCell ref="F11:G11"/>
    <mergeCell ref="F5:G5"/>
  </mergeCells>
  <dataValidations count="6">
    <dataValidation type="list" allowBlank="1" showInputMessage="1" showErrorMessage="1" sqref="B17:B19">
      <formula1>$P$5:$P$7</formula1>
    </dataValidation>
    <dataValidation type="list" allowBlank="1" showInputMessage="1" showErrorMessage="1" sqref="S3:S4">
      <formula1>$P$5:$P$6</formula1>
    </dataValidation>
    <dataValidation type="list" allowBlank="1" showInputMessage="1" showErrorMessage="1" sqref="Q3:Q4">
      <formula1>$O$38:$O$70</formula1>
    </dataValidation>
    <dataValidation type="list" allowBlank="1" showInputMessage="1" showErrorMessage="1" sqref="O3:O4">
      <formula1>$O$5:$O$37</formula1>
    </dataValidation>
    <dataValidation type="list" allowBlank="1" showInputMessage="1" sqref="B8:B11">
      <formula1>$O$5:$O$70</formula1>
    </dataValidation>
    <dataValidation type="list" allowBlank="1" sqref="B7">
      <formula1>$O$5:$O$70</formula1>
    </dataValidation>
  </dataValidations>
  <printOptions/>
  <pageMargins left="0.787" right="0.787" top="0.984" bottom="0.984" header="0.512" footer="0.512"/>
  <pageSetup horizontalDpi="600" verticalDpi="600" orientation="portrait" paperSize="9" scale="116" r:id="rId2"/>
  <colBreaks count="1" manualBreakCount="1">
    <brk id="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中村俊介</dc:creator>
  <cp:keywords/>
  <dc:description/>
  <cp:lastModifiedBy>Windows ユーザー</cp:lastModifiedBy>
  <cp:lastPrinted>2022-04-21T04:41:06Z</cp:lastPrinted>
  <dcterms:created xsi:type="dcterms:W3CDTF">2007-03-22T06:01:42Z</dcterms:created>
  <dcterms:modified xsi:type="dcterms:W3CDTF">2022-04-21T04:45:22Z</dcterms:modified>
  <cp:category/>
  <cp:version/>
  <cp:contentType/>
  <cp:contentStatus/>
</cp:coreProperties>
</file>